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javie\Downloads\"/>
    </mc:Choice>
  </mc:AlternateContent>
  <xr:revisionPtr revIDLastSave="0" documentId="13_ncr:1_{B6A7711E-CDCE-45C7-A199-62BBA7D4DF8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19-I" sheetId="4" r:id="rId1"/>
    <sheet name="2024-2" sheetId="6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0" i="6" l="1"/>
  <c r="G52" i="6"/>
  <c r="C52" i="6"/>
  <c r="G39" i="6"/>
  <c r="C39" i="6"/>
  <c r="G27" i="6"/>
  <c r="C27" i="6"/>
  <c r="G15" i="6"/>
  <c r="C15" i="6"/>
  <c r="G56" i="6" l="1"/>
  <c r="G59" i="6" s="1"/>
</calcChain>
</file>

<file path=xl/sharedStrings.xml><?xml version="1.0" encoding="utf-8"?>
<sst xmlns="http://schemas.openxmlformats.org/spreadsheetml/2006/main" count="289" uniqueCount="152">
  <si>
    <t>PROGRAMA DE COMUNICACIÓN CORPORATIVA</t>
  </si>
  <si>
    <t>PLAN DE ESTUDIOS 2019-1</t>
  </si>
  <si>
    <t>Primer semestre - 18  Créditos</t>
  </si>
  <si>
    <t>Segundo semestre - 18  Créditos</t>
  </si>
  <si>
    <t xml:space="preserve">ASIGNATURA </t>
  </si>
  <si>
    <t>CRÉDITOS</t>
  </si>
  <si>
    <t>PRERREQUISITOS</t>
  </si>
  <si>
    <t>Pensamiento Moderno Contemporáneo</t>
  </si>
  <si>
    <t xml:space="preserve">Pertenecer a los programas de Comunicación </t>
  </si>
  <si>
    <t>Core Curriculum Persona y Cultura I</t>
  </si>
  <si>
    <t>Historia mundial contemporánea</t>
  </si>
  <si>
    <t xml:space="preserve">Historia de Colombia </t>
  </si>
  <si>
    <t>Teorías de comunicación I</t>
  </si>
  <si>
    <t xml:space="preserve">Teorías de Comunicación II </t>
  </si>
  <si>
    <t>Escritura I</t>
  </si>
  <si>
    <t xml:space="preserve">Teoría Organizacional </t>
  </si>
  <si>
    <t>Expresión Oral y protocolo</t>
  </si>
  <si>
    <t>Estudiantes de Comunicación Corporativa</t>
  </si>
  <si>
    <t xml:space="preserve">Escritura II </t>
  </si>
  <si>
    <t>Competencias Básicas digitales</t>
  </si>
  <si>
    <t xml:space="preserve">Fotografía </t>
  </si>
  <si>
    <t>Sólo para estudiantes de la Facultad</t>
  </si>
  <si>
    <t>Inglés V</t>
  </si>
  <si>
    <t xml:space="preserve">Inglés VI </t>
  </si>
  <si>
    <t>Tercer semestre - 18  Créditos</t>
  </si>
  <si>
    <t>Cuarto semestre - 18 Créditos</t>
  </si>
  <si>
    <t>Core Curriculum Persona y Cultura II</t>
  </si>
  <si>
    <t>Core Curriculum Persona y Cultura  I</t>
  </si>
  <si>
    <t>Core Curriculum Persona y Cultura III</t>
  </si>
  <si>
    <t xml:space="preserve">Introducción a la Economía Colombiana </t>
  </si>
  <si>
    <t>Teoría de Relaciones Públicas</t>
  </si>
  <si>
    <t>Teoría de Comunicación en las Organizaciones</t>
  </si>
  <si>
    <t xml:space="preserve">Teorías de Comunicación III </t>
  </si>
  <si>
    <t>Teorías de Comunicación II</t>
  </si>
  <si>
    <t>Marketing and advertising</t>
  </si>
  <si>
    <t xml:space="preserve">Teoría de Comunicación en las Organizaciones / Diagnóstico de comunicación en las organizaciones </t>
  </si>
  <si>
    <t>Teoría de Comunicación en las organizaciones</t>
  </si>
  <si>
    <t>Teoría Organizacional</t>
  </si>
  <si>
    <t>Estadística</t>
  </si>
  <si>
    <t xml:space="preserve">Escritura III </t>
  </si>
  <si>
    <t>Escritura II</t>
  </si>
  <si>
    <t xml:space="preserve">Planeación y seguimiento </t>
  </si>
  <si>
    <t xml:space="preserve">Diagnóstico de comunicación en las organizaciones </t>
  </si>
  <si>
    <t>Taller de Comunicación Organizacional</t>
  </si>
  <si>
    <t xml:space="preserve">Inglés VII </t>
  </si>
  <si>
    <t>Inglés VI</t>
  </si>
  <si>
    <t xml:space="preserve">Diseño gráfico digital </t>
  </si>
  <si>
    <t>Sociología</t>
  </si>
  <si>
    <t>Quinto semestre - 18  Créditos</t>
  </si>
  <si>
    <t>Sexto semestre - 18  Créditos</t>
  </si>
  <si>
    <t>Core Curriculum Persona y Cultura IV</t>
  </si>
  <si>
    <t>Core Curriculum Persona y Cultura V</t>
  </si>
  <si>
    <t>Organizational Identity and Culture</t>
  </si>
  <si>
    <t>Reputation</t>
  </si>
  <si>
    <t xml:space="preserve">Organization Identity and Culture </t>
  </si>
  <si>
    <t>Inglés 7</t>
  </si>
  <si>
    <t xml:space="preserve">Investigación Social </t>
  </si>
  <si>
    <t xml:space="preserve">Estadística </t>
  </si>
  <si>
    <t>Públicos, Activismo y Crisis</t>
  </si>
  <si>
    <t>Medios de Comunicación en las organizaciones</t>
  </si>
  <si>
    <t>Taller de Comunicación de Mercadeo</t>
  </si>
  <si>
    <t>Marketing and advertising/Taller de Comunicación Corporativa e Institucional</t>
  </si>
  <si>
    <t>Realización Audiovisual</t>
  </si>
  <si>
    <t>Fotografía y 
Diseño Gráfico</t>
  </si>
  <si>
    <t>Comunicación de la Marca</t>
  </si>
  <si>
    <t>Taller de Comunicación corporativa e institucional</t>
  </si>
  <si>
    <t xml:space="preserve">Taller de Comunicación Organizacional </t>
  </si>
  <si>
    <t>Liderazgo y Comunicación Directiva</t>
  </si>
  <si>
    <t>Electiva 1</t>
  </si>
  <si>
    <t>Electiva 2</t>
  </si>
  <si>
    <t xml:space="preserve">Séptimo semestre - 18  Créditos </t>
  </si>
  <si>
    <t>Octavo semestre - 19  Créditos</t>
  </si>
  <si>
    <t>Gestión de Intangibles</t>
  </si>
  <si>
    <t>Deontología y Legislación</t>
  </si>
  <si>
    <t>Comunicación para el desarrollo</t>
  </si>
  <si>
    <t xml:space="preserve">Responsabilidad social </t>
  </si>
  <si>
    <t xml:space="preserve">Estudiantes de la Facultad </t>
  </si>
  <si>
    <t>Producción Multimedia</t>
  </si>
  <si>
    <t>Emprendimiento de comunicación en las organizaciones</t>
  </si>
  <si>
    <t>Creativity and innovation / Project Management</t>
  </si>
  <si>
    <t>Creativity and innovation</t>
  </si>
  <si>
    <t>Inglés 7 
Estudiante de Comunicación Corporativa</t>
  </si>
  <si>
    <t>Práctica Social</t>
  </si>
  <si>
    <t>Tener 108 créditos cursados de la carrera</t>
  </si>
  <si>
    <t>Project Management</t>
  </si>
  <si>
    <t>Seminario de práctica</t>
  </si>
  <si>
    <t>Electiva 3</t>
  </si>
  <si>
    <t>Electiva 5</t>
  </si>
  <si>
    <t>Electiva 4</t>
  </si>
  <si>
    <t>Electiva 6</t>
  </si>
  <si>
    <t>Noveno semestre - 17  Créditos</t>
  </si>
  <si>
    <t>Práctica profesional</t>
  </si>
  <si>
    <t xml:space="preserve">141 créditos aprobados </t>
  </si>
  <si>
    <t>Total créditos: 162</t>
  </si>
  <si>
    <t>Examen Internacional</t>
  </si>
  <si>
    <t>Seminario de Práctica</t>
  </si>
  <si>
    <t>Competencias Básicas ok ya esta registrado</t>
  </si>
  <si>
    <t>Diagnóstico de comunicación en las organizaciones ya esta registrado</t>
  </si>
  <si>
    <t xml:space="preserve">Taller de Comunicación de Crisis </t>
  </si>
  <si>
    <t xml:space="preserve">Teoría de Relaciones Públicas </t>
  </si>
  <si>
    <t xml:space="preserve">Laboratorio de proyecto de comunicación en las organizaciones </t>
  </si>
  <si>
    <t xml:space="preserve">Reputation/ Teoría de las Relaciones Públicas/Teoría de Comunicación en las Organizaciones </t>
  </si>
  <si>
    <t>Taller de Comunicación de Crisis / Taller de comunicación de mercadeo / Taller de Comunicación en las Organizaciones / Taller de Comunicación corporativa e institucional</t>
  </si>
  <si>
    <t xml:space="preserve">Públicos, activismo y crisis / Taller de Comunicación de Mercadeo </t>
  </si>
  <si>
    <t xml:space="preserve">Teoría de Comunicación en las Organizaciones /Diagnóstico de Comunicación </t>
  </si>
  <si>
    <t>Teoría de Comunicación en las Organizaciones /Inglés 7</t>
  </si>
  <si>
    <t>PLAN DE ESTUDIOS 2024-2</t>
  </si>
  <si>
    <t xml:space="preserve">Primer semestre </t>
  </si>
  <si>
    <t>Segundo semestre</t>
  </si>
  <si>
    <t>Prerrequisito</t>
  </si>
  <si>
    <t>Prerrequisitos</t>
  </si>
  <si>
    <t>Historia contemporánea</t>
  </si>
  <si>
    <t>Expresión oral y protocolo</t>
  </si>
  <si>
    <t>Fotografía</t>
  </si>
  <si>
    <t>Creatividad e Innovación en Comunicación</t>
  </si>
  <si>
    <t>Pertecener a los programas de comunicación</t>
  </si>
  <si>
    <t>Gestión de bases de datos</t>
  </si>
  <si>
    <t>Inglés III</t>
  </si>
  <si>
    <t>Inglés II</t>
  </si>
  <si>
    <t>Total Creditos Semestre</t>
  </si>
  <si>
    <t>Tercer semestre</t>
  </si>
  <si>
    <t>Cuarto semestre</t>
  </si>
  <si>
    <t>Edición de Audio y Video</t>
  </si>
  <si>
    <t>Fotografía y Diseño Gráfico</t>
  </si>
  <si>
    <t>Ingles IV</t>
  </si>
  <si>
    <t>Diagnóstico de comunicación en las organizaciones</t>
  </si>
  <si>
    <t>Introducción a la economía</t>
  </si>
  <si>
    <t>Inglés IV</t>
  </si>
  <si>
    <t>Quinto semestre</t>
  </si>
  <si>
    <t>Sexto semestre</t>
  </si>
  <si>
    <t>Reputación</t>
  </si>
  <si>
    <t>Ingles V</t>
  </si>
  <si>
    <t>Taller de Comunicación corporativa e institucional - Marketing and advertising</t>
  </si>
  <si>
    <t>Realización Audioavisual</t>
  </si>
  <si>
    <t xml:space="preserve">Edición de Audio y Video </t>
  </si>
  <si>
    <t>Investgiación de públicos y mercados</t>
  </si>
  <si>
    <t>Inglés VII</t>
  </si>
  <si>
    <t>Séptimo semestre</t>
  </si>
  <si>
    <t>Octavo semestre</t>
  </si>
  <si>
    <t>Tener aprobados 108 créditos</t>
  </si>
  <si>
    <t>Gestión de la comunicación interna</t>
  </si>
  <si>
    <t>Proyectos de Comunicación y desarrollo sostenible</t>
  </si>
  <si>
    <t>Sostenibilidad</t>
  </si>
  <si>
    <t>Deontología y Legislación en la comunicación de las organizaciones</t>
  </si>
  <si>
    <t>Ingles VII</t>
  </si>
  <si>
    <t xml:space="preserve">Realización Audiovisual </t>
  </si>
  <si>
    <t>IA y machine learning</t>
  </si>
  <si>
    <t>Noveno semestre</t>
  </si>
  <si>
    <t xml:space="preserve">145 créditos aprobados </t>
  </si>
  <si>
    <t>Total créditos:</t>
  </si>
  <si>
    <t>Examen Internacional de Inglés</t>
  </si>
  <si>
    <t>Verificación de créditos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</si>
</sst>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name val="Aptos Display"/>
      <family val="2"/>
    </font>
    <font>
      <sz val="11"/>
      <name val="Aptos Display"/>
      <family val="2"/>
    </font>
    <font>
      <b/>
      <sz val="11"/>
      <color theme="0"/>
      <name val="Aptos Display"/>
      <family val="2"/>
    </font>
    <font>
      <sz val="8"/>
      <name val="Aptos Display"/>
      <family val="2"/>
    </font>
    <font>
      <b/>
      <i/>
      <sz val="16"/>
      <color theme="0"/>
      <name val="Aptos Display"/>
      <family val="2"/>
    </font>
    <font>
      <b/>
      <sz val="26"/>
      <color theme="0"/>
      <name val="Aptos Display"/>
      <family val="2"/>
    </font>
    <font>
      <b/>
      <sz val="26"/>
      <name val="Aptos Display"/>
      <family val="2"/>
    </font>
    <font>
      <b/>
      <sz val="18"/>
      <color theme="0"/>
      <name val="Aptos Display"/>
      <family val="2"/>
    </font>
    <font>
      <b/>
      <i/>
      <sz val="22"/>
      <color theme="0"/>
      <name val="Aptos Display"/>
      <family val="2"/>
    </font>
    <font>
      <b/>
      <i/>
      <sz val="36"/>
      <name val="Aptos Display"/>
      <family val="2"/>
    </font>
    <font>
      <b/>
      <sz val="11"/>
      <color theme="1"/>
      <name val="Aptos"/>
      <family val="2"/>
    </font>
    <font>
      <sz val="11"/>
      <color theme="1"/>
      <name val="Aptos"/>
      <family val="2"/>
    </font>
    <font>
      <b/>
      <sz val="11"/>
      <color theme="0"/>
      <name val="Aptos"/>
      <family val="2"/>
    </font>
    <font>
      <b/>
      <sz val="18"/>
      <color theme="1"/>
      <name val="Aptos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2381249</xdr:colOff>
      <xdr:row>0</xdr:row>
      <xdr:rowOff>47624</xdr:rowOff>
    </xdr:from>
    <xdr:ext cx="2083680" cy="933450"/>
    <xdr:pic>
      <xdr:nvPicPr>
        <xdr:cNvPr id="2" name="Imagen 1">
          <a:extLst>
            <a:ext uri="{FF2B5EF4-FFF2-40B4-BE49-F238E27FC236}">
              <a16:creationId xmlns:a16="http://schemas.microsoft.com/office/drawing/2014/main" id="{1545CA7F-E1D1-4AE7-B638-9DF5C3965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2218" y="47624"/>
          <a:ext cx="2083680" cy="9334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1104900</xdr:colOff>
      <xdr:row>0</xdr:row>
      <xdr:rowOff>9525</xdr:rowOff>
    </xdr:from>
    <xdr:ext cx="2083680" cy="933450"/>
    <xdr:pic>
      <xdr:nvPicPr>
        <xdr:cNvPr id="2" name="Imagen 1">
          <a:extLst>
            <a:ext uri="{FF2B5EF4-FFF2-40B4-BE49-F238E27FC236}">
              <a16:creationId xmlns:a16="http://schemas.microsoft.com/office/drawing/2014/main" id="{22051F63-0883-451C-8533-C2949304E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9525"/>
          <a:ext cx="2083680" cy="933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2"/>
  <sheetViews>
    <sheetView showGridLines="0" tabSelected="1" zoomScale="80" zoomScaleNormal="80" workbookViewId="0">
      <selection activeCell="D8" sqref="D8"/>
    </sheetView>
  </sheetViews>
  <sheetFormatPr baseColWidth="10" defaultColWidth="11.42578125" defaultRowHeight="15" x14ac:dyDescent="0.25"/>
  <cols>
    <col min="1" max="1" width="2.7109375" style="48" customWidth="1"/>
    <col min="2" max="2" width="42.85546875" style="48" customWidth="1"/>
    <col min="3" max="3" width="13.5703125" style="48" customWidth="1"/>
    <col min="4" max="4" width="50" style="48" customWidth="1"/>
    <col min="5" max="5" width="2.140625" style="48" customWidth="1"/>
    <col min="6" max="6" width="42.85546875" style="48" customWidth="1"/>
    <col min="7" max="7" width="14.28515625" style="48" customWidth="1"/>
    <col min="8" max="8" width="50" style="48" customWidth="1"/>
    <col min="9" max="9" width="3.42578125" style="48" customWidth="1"/>
    <col min="10" max="13" width="11.42578125" style="48"/>
    <col min="14" max="14" width="43.5703125" style="48" customWidth="1"/>
    <col min="15" max="15" width="11.42578125" style="48"/>
    <col min="16" max="16" width="28.28515625" style="48" customWidth="1"/>
    <col min="17" max="16384" width="11.42578125" style="48"/>
  </cols>
  <sheetData>
    <row r="1" spans="2:16" s="48" customFormat="1" ht="75" customHeight="1" x14ac:dyDescent="0.25">
      <c r="B1" s="47"/>
      <c r="C1" s="47"/>
      <c r="D1" s="47"/>
      <c r="E1" s="47"/>
      <c r="F1" s="47"/>
      <c r="G1" s="47"/>
      <c r="H1" s="47"/>
    </row>
    <row r="2" spans="2:16" s="48" customFormat="1" ht="15" customHeight="1" x14ac:dyDescent="0.25">
      <c r="B2" s="49" t="s">
        <v>0</v>
      </c>
      <c r="C2" s="49"/>
      <c r="D2" s="49"/>
      <c r="E2" s="49"/>
      <c r="F2" s="49"/>
      <c r="G2" s="49"/>
      <c r="H2" s="49"/>
    </row>
    <row r="3" spans="2:16" s="48" customFormat="1" x14ac:dyDescent="0.25">
      <c r="B3" s="49" t="s">
        <v>1</v>
      </c>
      <c r="C3" s="49"/>
      <c r="D3" s="49"/>
      <c r="E3" s="49"/>
      <c r="F3" s="49"/>
      <c r="G3" s="49"/>
      <c r="H3" s="49"/>
    </row>
    <row r="4" spans="2:16" s="48" customFormat="1" x14ac:dyDescent="0.25">
      <c r="E4" s="50"/>
      <c r="F4" s="50"/>
    </row>
    <row r="5" spans="2:16" s="48" customFormat="1" x14ac:dyDescent="0.25">
      <c r="B5" s="51" t="s">
        <v>2</v>
      </c>
      <c r="C5" s="51"/>
      <c r="D5" s="51"/>
      <c r="F5" s="51" t="s">
        <v>3</v>
      </c>
      <c r="G5" s="51"/>
      <c r="H5" s="51"/>
    </row>
    <row r="6" spans="2:16" s="48" customFormat="1" x14ac:dyDescent="0.25">
      <c r="B6" s="52" t="s">
        <v>4</v>
      </c>
      <c r="C6" s="52" t="s">
        <v>5</v>
      </c>
      <c r="D6" s="52" t="s">
        <v>6</v>
      </c>
      <c r="F6" s="52" t="s">
        <v>4</v>
      </c>
      <c r="G6" s="52" t="s">
        <v>5</v>
      </c>
      <c r="H6" s="52" t="s">
        <v>6</v>
      </c>
    </row>
    <row r="7" spans="2:16" s="48" customFormat="1" x14ac:dyDescent="0.25">
      <c r="B7" s="53" t="s">
        <v>7</v>
      </c>
      <c r="C7" s="53">
        <v>2</v>
      </c>
      <c r="D7" s="53" t="s">
        <v>8</v>
      </c>
      <c r="F7" s="54" t="s">
        <v>9</v>
      </c>
      <c r="G7" s="53">
        <v>2</v>
      </c>
      <c r="H7" s="53"/>
    </row>
    <row r="8" spans="2:16" s="48" customFormat="1" x14ac:dyDescent="0.25">
      <c r="B8" s="53" t="s">
        <v>10</v>
      </c>
      <c r="C8" s="53">
        <v>2</v>
      </c>
      <c r="D8" s="53" t="s">
        <v>8</v>
      </c>
      <c r="F8" s="54" t="s">
        <v>11</v>
      </c>
      <c r="G8" s="53">
        <v>2</v>
      </c>
      <c r="H8" s="53" t="s">
        <v>8</v>
      </c>
    </row>
    <row r="9" spans="2:16" s="48" customFormat="1" ht="25.5" customHeight="1" x14ac:dyDescent="0.25">
      <c r="B9" s="53" t="s">
        <v>12</v>
      </c>
      <c r="C9" s="53">
        <v>2</v>
      </c>
      <c r="D9" s="53" t="s">
        <v>8</v>
      </c>
      <c r="F9" s="53" t="s">
        <v>13</v>
      </c>
      <c r="G9" s="53">
        <v>3</v>
      </c>
      <c r="H9" s="54" t="s">
        <v>12</v>
      </c>
    </row>
    <row r="10" spans="2:16" s="48" customFormat="1" x14ac:dyDescent="0.25">
      <c r="B10" s="53" t="s">
        <v>14</v>
      </c>
      <c r="C10" s="53">
        <v>3</v>
      </c>
      <c r="D10" s="53" t="s">
        <v>8</v>
      </c>
      <c r="F10" s="53" t="s">
        <v>15</v>
      </c>
      <c r="G10" s="53">
        <v>3</v>
      </c>
      <c r="H10" s="53"/>
    </row>
    <row r="11" spans="2:16" s="48" customFormat="1" x14ac:dyDescent="0.25">
      <c r="B11" s="53" t="s">
        <v>16</v>
      </c>
      <c r="C11" s="53">
        <v>3</v>
      </c>
      <c r="D11" s="53" t="s">
        <v>17</v>
      </c>
      <c r="F11" s="53" t="s">
        <v>18</v>
      </c>
      <c r="G11" s="53">
        <v>3</v>
      </c>
      <c r="H11" s="53" t="s">
        <v>14</v>
      </c>
    </row>
    <row r="12" spans="2:16" s="48" customFormat="1" x14ac:dyDescent="0.25">
      <c r="B12" s="53" t="s">
        <v>19</v>
      </c>
      <c r="C12" s="53">
        <v>3</v>
      </c>
      <c r="D12" s="53"/>
      <c r="F12" s="54" t="s">
        <v>20</v>
      </c>
      <c r="G12" s="53">
        <v>2</v>
      </c>
      <c r="H12" s="53" t="s">
        <v>21</v>
      </c>
    </row>
    <row r="13" spans="2:16" s="48" customFormat="1" x14ac:dyDescent="0.25">
      <c r="B13" s="53" t="s">
        <v>22</v>
      </c>
      <c r="C13" s="53">
        <v>3</v>
      </c>
      <c r="D13" s="53"/>
      <c r="F13" s="53" t="s">
        <v>23</v>
      </c>
      <c r="G13" s="53">
        <v>3</v>
      </c>
      <c r="H13" s="53" t="s">
        <v>22</v>
      </c>
    </row>
    <row r="14" spans="2:16" s="48" customFormat="1" x14ac:dyDescent="0.25">
      <c r="B14" s="55"/>
      <c r="C14" s="55"/>
      <c r="D14" s="55"/>
      <c r="F14" s="55"/>
      <c r="G14" s="55"/>
      <c r="H14" s="55"/>
    </row>
    <row r="15" spans="2:16" s="48" customFormat="1" x14ac:dyDescent="0.25">
      <c r="B15" s="51" t="s">
        <v>24</v>
      </c>
      <c r="C15" s="51"/>
      <c r="D15" s="51"/>
      <c r="F15" s="51" t="s">
        <v>25</v>
      </c>
      <c r="G15" s="51"/>
      <c r="H15" s="51"/>
    </row>
    <row r="16" spans="2:16" s="48" customFormat="1" x14ac:dyDescent="0.25">
      <c r="B16" s="52" t="s">
        <v>4</v>
      </c>
      <c r="C16" s="52" t="s">
        <v>5</v>
      </c>
      <c r="D16" s="52" t="s">
        <v>6</v>
      </c>
      <c r="F16" s="52" t="s">
        <v>4</v>
      </c>
      <c r="G16" s="52" t="s">
        <v>5</v>
      </c>
      <c r="H16" s="52" t="s">
        <v>6</v>
      </c>
      <c r="N16" s="56"/>
      <c r="P16" s="56"/>
    </row>
    <row r="17" spans="2:16" s="48" customFormat="1" x14ac:dyDescent="0.25">
      <c r="B17" s="54" t="s">
        <v>26</v>
      </c>
      <c r="C17" s="53">
        <v>2</v>
      </c>
      <c r="D17" s="54" t="s">
        <v>27</v>
      </c>
      <c r="F17" s="54" t="s">
        <v>28</v>
      </c>
      <c r="G17" s="53">
        <v>2</v>
      </c>
      <c r="H17" s="54" t="s">
        <v>26</v>
      </c>
      <c r="N17" s="56"/>
      <c r="P17" s="56"/>
    </row>
    <row r="18" spans="2:16" s="48" customFormat="1" ht="32.25" customHeight="1" x14ac:dyDescent="0.25">
      <c r="B18" s="53" t="s">
        <v>29</v>
      </c>
      <c r="C18" s="53">
        <v>3</v>
      </c>
      <c r="D18" s="53"/>
      <c r="F18" s="53" t="s">
        <v>30</v>
      </c>
      <c r="G18" s="53">
        <v>2</v>
      </c>
      <c r="H18" s="53" t="s">
        <v>31</v>
      </c>
      <c r="P18" s="56"/>
    </row>
    <row r="19" spans="2:16" s="48" customFormat="1" ht="30" x14ac:dyDescent="0.25">
      <c r="B19" s="54" t="s">
        <v>32</v>
      </c>
      <c r="C19" s="53">
        <v>2</v>
      </c>
      <c r="D19" s="53" t="s">
        <v>33</v>
      </c>
      <c r="F19" s="54" t="s">
        <v>34</v>
      </c>
      <c r="G19" s="53">
        <v>2</v>
      </c>
      <c r="H19" s="54" t="s">
        <v>35</v>
      </c>
    </row>
    <row r="20" spans="2:16" s="48" customFormat="1" ht="30" x14ac:dyDescent="0.25">
      <c r="B20" s="54" t="s">
        <v>36</v>
      </c>
      <c r="C20" s="53">
        <v>2</v>
      </c>
      <c r="D20" s="53" t="s">
        <v>37</v>
      </c>
      <c r="F20" s="54" t="s">
        <v>38</v>
      </c>
      <c r="G20" s="53">
        <v>2</v>
      </c>
      <c r="H20" s="53"/>
      <c r="P20" s="56"/>
    </row>
    <row r="21" spans="2:16" s="48" customFormat="1" ht="40.5" customHeight="1" x14ac:dyDescent="0.25">
      <c r="B21" s="53" t="s">
        <v>39</v>
      </c>
      <c r="C21" s="53">
        <v>3</v>
      </c>
      <c r="D21" s="54" t="s">
        <v>40</v>
      </c>
      <c r="F21" s="54" t="s">
        <v>41</v>
      </c>
      <c r="G21" s="53">
        <v>3</v>
      </c>
      <c r="H21" s="54" t="s">
        <v>42</v>
      </c>
      <c r="N21" s="56"/>
      <c r="O21" s="56"/>
      <c r="P21" s="56"/>
    </row>
    <row r="22" spans="2:16" s="48" customFormat="1" ht="30" x14ac:dyDescent="0.25">
      <c r="B22" s="54" t="s">
        <v>42</v>
      </c>
      <c r="C22" s="53">
        <v>3</v>
      </c>
      <c r="D22" s="53" t="s">
        <v>37</v>
      </c>
      <c r="E22" s="57"/>
      <c r="F22" s="54" t="s">
        <v>43</v>
      </c>
      <c r="G22" s="53">
        <v>3</v>
      </c>
      <c r="H22" s="54" t="s">
        <v>104</v>
      </c>
    </row>
    <row r="23" spans="2:16" s="48" customFormat="1" x14ac:dyDescent="0.25">
      <c r="B23" s="53" t="s">
        <v>44</v>
      </c>
      <c r="C23" s="53">
        <v>3</v>
      </c>
      <c r="D23" s="53" t="s">
        <v>45</v>
      </c>
      <c r="F23" s="53" t="s">
        <v>46</v>
      </c>
      <c r="G23" s="53">
        <v>2</v>
      </c>
      <c r="H23" s="53" t="s">
        <v>96</v>
      </c>
    </row>
    <row r="24" spans="2:16" s="48" customFormat="1" x14ac:dyDescent="0.25">
      <c r="B24" s="55"/>
      <c r="C24" s="55"/>
      <c r="D24" s="55"/>
      <c r="F24" s="58" t="s">
        <v>47</v>
      </c>
      <c r="G24" s="58">
        <v>2</v>
      </c>
      <c r="H24" s="58"/>
    </row>
    <row r="25" spans="2:16" s="48" customFormat="1" x14ac:dyDescent="0.25">
      <c r="B25" s="55"/>
      <c r="C25" s="55"/>
      <c r="D25" s="55"/>
      <c r="F25" s="55"/>
      <c r="G25" s="55"/>
      <c r="H25" s="55"/>
    </row>
    <row r="26" spans="2:16" s="48" customFormat="1" x14ac:dyDescent="0.25">
      <c r="B26" s="51" t="s">
        <v>48</v>
      </c>
      <c r="C26" s="51"/>
      <c r="D26" s="51"/>
      <c r="F26" s="51" t="s">
        <v>49</v>
      </c>
      <c r="G26" s="51"/>
      <c r="H26" s="51"/>
    </row>
    <row r="27" spans="2:16" s="48" customFormat="1" x14ac:dyDescent="0.25">
      <c r="B27" s="52" t="s">
        <v>4</v>
      </c>
      <c r="C27" s="52" t="s">
        <v>5</v>
      </c>
      <c r="D27" s="52" t="s">
        <v>6</v>
      </c>
      <c r="F27" s="52" t="s">
        <v>4</v>
      </c>
      <c r="G27" s="52" t="s">
        <v>5</v>
      </c>
      <c r="H27" s="52" t="s">
        <v>6</v>
      </c>
    </row>
    <row r="28" spans="2:16" s="48" customFormat="1" x14ac:dyDescent="0.25">
      <c r="B28" s="54" t="s">
        <v>50</v>
      </c>
      <c r="C28" s="53">
        <v>2</v>
      </c>
      <c r="D28" s="54" t="s">
        <v>28</v>
      </c>
      <c r="F28" s="53" t="s">
        <v>51</v>
      </c>
      <c r="G28" s="53">
        <v>3</v>
      </c>
      <c r="H28" s="54" t="s">
        <v>50</v>
      </c>
    </row>
    <row r="29" spans="2:16" s="48" customFormat="1" ht="28.5" customHeight="1" x14ac:dyDescent="0.25">
      <c r="B29" s="54" t="s">
        <v>52</v>
      </c>
      <c r="C29" s="53">
        <v>3</v>
      </c>
      <c r="D29" s="54" t="s">
        <v>105</v>
      </c>
      <c r="E29" s="55"/>
      <c r="F29" s="54" t="s">
        <v>53</v>
      </c>
      <c r="G29" s="54">
        <v>3</v>
      </c>
      <c r="H29" s="54" t="s">
        <v>54</v>
      </c>
    </row>
    <row r="30" spans="2:16" s="48" customFormat="1" x14ac:dyDescent="0.25">
      <c r="B30" s="54" t="s">
        <v>56</v>
      </c>
      <c r="C30" s="53">
        <v>3</v>
      </c>
      <c r="D30" s="54" t="s">
        <v>57</v>
      </c>
      <c r="F30" s="53" t="s">
        <v>58</v>
      </c>
      <c r="G30" s="53">
        <v>3</v>
      </c>
      <c r="H30" s="54" t="s">
        <v>99</v>
      </c>
    </row>
    <row r="31" spans="2:16" s="48" customFormat="1" ht="30" x14ac:dyDescent="0.25">
      <c r="B31" s="54" t="s">
        <v>59</v>
      </c>
      <c r="C31" s="53">
        <v>2</v>
      </c>
      <c r="D31" s="54" t="s">
        <v>97</v>
      </c>
      <c r="F31" s="53" t="s">
        <v>60</v>
      </c>
      <c r="G31" s="53">
        <v>3</v>
      </c>
      <c r="H31" s="54" t="s">
        <v>61</v>
      </c>
    </row>
    <row r="32" spans="2:16" s="48" customFormat="1" ht="30" x14ac:dyDescent="0.25">
      <c r="B32" s="54" t="s">
        <v>62</v>
      </c>
      <c r="C32" s="53">
        <v>3</v>
      </c>
      <c r="D32" s="54" t="s">
        <v>63</v>
      </c>
      <c r="F32" s="53" t="s">
        <v>64</v>
      </c>
      <c r="G32" s="53">
        <v>2</v>
      </c>
      <c r="H32" s="53" t="s">
        <v>34</v>
      </c>
    </row>
    <row r="33" spans="2:8" s="48" customFormat="1" ht="30" x14ac:dyDescent="0.25">
      <c r="B33" s="54" t="s">
        <v>65</v>
      </c>
      <c r="C33" s="53">
        <v>3</v>
      </c>
      <c r="D33" s="54" t="s">
        <v>66</v>
      </c>
      <c r="F33" s="53" t="s">
        <v>67</v>
      </c>
      <c r="G33" s="53">
        <v>2</v>
      </c>
      <c r="H33" s="53" t="s">
        <v>8</v>
      </c>
    </row>
    <row r="34" spans="2:8" s="48" customFormat="1" x14ac:dyDescent="0.25">
      <c r="B34" s="54" t="s">
        <v>68</v>
      </c>
      <c r="C34" s="53">
        <v>2</v>
      </c>
      <c r="D34" s="54"/>
      <c r="F34" s="53" t="s">
        <v>69</v>
      </c>
      <c r="G34" s="53">
        <v>2</v>
      </c>
      <c r="H34" s="54"/>
    </row>
    <row r="35" spans="2:8" s="48" customFormat="1" x14ac:dyDescent="0.25">
      <c r="B35" s="59"/>
      <c r="C35" s="55"/>
      <c r="D35" s="59"/>
      <c r="F35" s="55"/>
      <c r="G35" s="55"/>
      <c r="H35" s="59"/>
    </row>
    <row r="36" spans="2:8" s="48" customFormat="1" x14ac:dyDescent="0.25">
      <c r="B36" s="51" t="s">
        <v>70</v>
      </c>
      <c r="C36" s="51"/>
      <c r="D36" s="51"/>
      <c r="F36" s="51" t="s">
        <v>71</v>
      </c>
      <c r="G36" s="51"/>
      <c r="H36" s="51"/>
    </row>
    <row r="37" spans="2:8" s="48" customFormat="1" x14ac:dyDescent="0.25">
      <c r="B37" s="52" t="s">
        <v>4</v>
      </c>
      <c r="C37" s="52" t="s">
        <v>5</v>
      </c>
      <c r="D37" s="52" t="s">
        <v>6</v>
      </c>
      <c r="F37" s="52" t="s">
        <v>4</v>
      </c>
      <c r="G37" s="52" t="s">
        <v>5</v>
      </c>
      <c r="H37" s="52" t="s">
        <v>6</v>
      </c>
    </row>
    <row r="38" spans="2:8" s="48" customFormat="1" ht="45" x14ac:dyDescent="0.25">
      <c r="B38" s="53" t="s">
        <v>72</v>
      </c>
      <c r="C38" s="53">
        <v>2</v>
      </c>
      <c r="D38" s="54" t="s">
        <v>101</v>
      </c>
      <c r="E38" s="57"/>
      <c r="F38" s="53" t="s">
        <v>73</v>
      </c>
      <c r="G38" s="53">
        <v>3</v>
      </c>
      <c r="H38" s="54"/>
    </row>
    <row r="39" spans="2:8" s="48" customFormat="1" ht="33" customHeight="1" x14ac:dyDescent="0.25">
      <c r="B39" s="53" t="s">
        <v>74</v>
      </c>
      <c r="C39" s="53">
        <v>2</v>
      </c>
      <c r="D39" s="54" t="s">
        <v>31</v>
      </c>
      <c r="F39" s="53" t="s">
        <v>75</v>
      </c>
      <c r="G39" s="53">
        <v>2</v>
      </c>
      <c r="H39" s="54" t="s">
        <v>76</v>
      </c>
    </row>
    <row r="40" spans="2:8" s="48" customFormat="1" ht="60" x14ac:dyDescent="0.25">
      <c r="B40" s="53" t="s">
        <v>77</v>
      </c>
      <c r="C40" s="53">
        <v>2</v>
      </c>
      <c r="D40" s="54" t="s">
        <v>62</v>
      </c>
      <c r="F40" s="54" t="s">
        <v>100</v>
      </c>
      <c r="G40" s="53">
        <v>4</v>
      </c>
      <c r="H40" s="54" t="s">
        <v>102</v>
      </c>
    </row>
    <row r="41" spans="2:8" s="48" customFormat="1" ht="35.25" customHeight="1" x14ac:dyDescent="0.25">
      <c r="B41" s="53" t="s">
        <v>98</v>
      </c>
      <c r="C41" s="53">
        <v>3</v>
      </c>
      <c r="D41" s="54" t="s">
        <v>103</v>
      </c>
      <c r="E41" s="57"/>
      <c r="F41" s="54" t="s">
        <v>78</v>
      </c>
      <c r="G41" s="53">
        <v>2</v>
      </c>
      <c r="H41" s="54" t="s">
        <v>79</v>
      </c>
    </row>
    <row r="42" spans="2:8" s="48" customFormat="1" ht="30" x14ac:dyDescent="0.25">
      <c r="B42" s="53" t="s">
        <v>80</v>
      </c>
      <c r="C42" s="53">
        <v>3</v>
      </c>
      <c r="D42" s="54" t="s">
        <v>81</v>
      </c>
      <c r="F42" s="53" t="s">
        <v>82</v>
      </c>
      <c r="G42" s="53">
        <v>3</v>
      </c>
      <c r="H42" s="53" t="s">
        <v>83</v>
      </c>
    </row>
    <row r="43" spans="2:8" s="48" customFormat="1" x14ac:dyDescent="0.25">
      <c r="B43" s="53" t="s">
        <v>84</v>
      </c>
      <c r="C43" s="53">
        <v>2</v>
      </c>
      <c r="D43" s="54" t="s">
        <v>55</v>
      </c>
      <c r="F43" s="53" t="s">
        <v>85</v>
      </c>
      <c r="G43" s="53">
        <v>1</v>
      </c>
      <c r="H43" s="53" t="s">
        <v>83</v>
      </c>
    </row>
    <row r="44" spans="2:8" s="48" customFormat="1" x14ac:dyDescent="0.25">
      <c r="B44" s="53" t="s">
        <v>86</v>
      </c>
      <c r="C44" s="53">
        <v>2</v>
      </c>
      <c r="D44" s="53"/>
      <c r="F44" s="53" t="s">
        <v>87</v>
      </c>
      <c r="G44" s="53">
        <v>2</v>
      </c>
      <c r="H44" s="53"/>
    </row>
    <row r="45" spans="2:8" s="48" customFormat="1" x14ac:dyDescent="0.25">
      <c r="B45" s="53" t="s">
        <v>88</v>
      </c>
      <c r="C45" s="53">
        <v>2</v>
      </c>
      <c r="D45" s="53"/>
      <c r="F45" s="53" t="s">
        <v>89</v>
      </c>
      <c r="G45" s="53">
        <v>2</v>
      </c>
      <c r="H45" s="53"/>
    </row>
    <row r="46" spans="2:8" s="48" customFormat="1" x14ac:dyDescent="0.25">
      <c r="B46" s="55"/>
      <c r="C46" s="55"/>
      <c r="D46" s="55"/>
    </row>
    <row r="47" spans="2:8" s="48" customFormat="1" x14ac:dyDescent="0.25">
      <c r="B47" s="51" t="s">
        <v>90</v>
      </c>
      <c r="C47" s="51"/>
      <c r="D47" s="51"/>
      <c r="E47" s="60"/>
      <c r="F47" s="50"/>
    </row>
    <row r="48" spans="2:8" s="48" customFormat="1" x14ac:dyDescent="0.25">
      <c r="B48" s="52" t="s">
        <v>4</v>
      </c>
      <c r="C48" s="52" t="s">
        <v>5</v>
      </c>
      <c r="D48" s="52" t="s">
        <v>6</v>
      </c>
      <c r="E48" s="60"/>
      <c r="F48" s="50"/>
    </row>
    <row r="49" spans="2:8" s="48" customFormat="1" x14ac:dyDescent="0.25">
      <c r="B49" s="61" t="s">
        <v>91</v>
      </c>
      <c r="C49" s="61">
        <v>17</v>
      </c>
      <c r="D49" s="54" t="s">
        <v>92</v>
      </c>
      <c r="E49" s="60"/>
      <c r="F49" s="62" t="s">
        <v>93</v>
      </c>
      <c r="G49" s="50"/>
      <c r="H49" s="50"/>
    </row>
    <row r="50" spans="2:8" s="48" customFormat="1" x14ac:dyDescent="0.25">
      <c r="B50" s="61"/>
      <c r="C50" s="61"/>
      <c r="D50" s="54" t="s">
        <v>94</v>
      </c>
      <c r="E50" s="60"/>
      <c r="F50" s="62"/>
      <c r="G50" s="50"/>
      <c r="H50" s="50"/>
    </row>
    <row r="51" spans="2:8" s="48" customFormat="1" x14ac:dyDescent="0.25">
      <c r="B51" s="61"/>
      <c r="C51" s="61"/>
      <c r="D51" s="54" t="s">
        <v>82</v>
      </c>
      <c r="E51" s="60"/>
      <c r="F51" s="62"/>
      <c r="G51" s="50"/>
      <c r="H51" s="50"/>
    </row>
    <row r="52" spans="2:8" s="48" customFormat="1" x14ac:dyDescent="0.25">
      <c r="B52" s="61"/>
      <c r="C52" s="61"/>
      <c r="D52" s="54" t="s">
        <v>95</v>
      </c>
      <c r="E52" s="60"/>
      <c r="F52" s="62"/>
      <c r="G52" s="50"/>
      <c r="H52" s="50"/>
    </row>
  </sheetData>
  <mergeCells count="21">
    <mergeCell ref="B15:D15"/>
    <mergeCell ref="F15:H15"/>
    <mergeCell ref="B2:H2"/>
    <mergeCell ref="B3:H3"/>
    <mergeCell ref="B1:H1"/>
    <mergeCell ref="E4:F4"/>
    <mergeCell ref="B5:D5"/>
    <mergeCell ref="F5:H5"/>
    <mergeCell ref="H49:H52"/>
    <mergeCell ref="G49:G52"/>
    <mergeCell ref="B26:D26"/>
    <mergeCell ref="F26:H26"/>
    <mergeCell ref="B36:D36"/>
    <mergeCell ref="F36:H36"/>
    <mergeCell ref="B47:D47"/>
    <mergeCell ref="E47:F47"/>
    <mergeCell ref="E48:F48"/>
    <mergeCell ref="B49:B52"/>
    <mergeCell ref="C49:C52"/>
    <mergeCell ref="E49:E52"/>
    <mergeCell ref="F49:F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C7F06-A99D-404D-A93D-73E079953354}">
  <sheetPr>
    <tabColor theme="8" tint="-0.249977111117893"/>
  </sheetPr>
  <dimension ref="B1:H62"/>
  <sheetViews>
    <sheetView showGridLines="0" zoomScale="90" zoomScaleNormal="90" workbookViewId="0">
      <selection activeCell="D61" sqref="D61"/>
    </sheetView>
  </sheetViews>
  <sheetFormatPr baseColWidth="10" defaultColWidth="11.42578125" defaultRowHeight="15" x14ac:dyDescent="0.25"/>
  <cols>
    <col min="1" max="1" width="1.140625" style="3" customWidth="1"/>
    <col min="2" max="2" width="49.28515625" style="3" customWidth="1"/>
    <col min="3" max="3" width="9.5703125" style="3" bestFit="1" customWidth="1"/>
    <col min="4" max="4" width="31.85546875" style="3" bestFit="1" customWidth="1"/>
    <col min="5" max="5" width="1.28515625" style="3" customWidth="1"/>
    <col min="6" max="6" width="49.28515625" style="3" customWidth="1"/>
    <col min="7" max="7" width="9.5703125" style="3" customWidth="1"/>
    <col min="8" max="8" width="36" style="6" bestFit="1" customWidth="1"/>
    <col min="9" max="9" width="5.7109375" style="3" customWidth="1"/>
    <col min="10" max="10" width="3.28515625" style="3" customWidth="1"/>
    <col min="11" max="11" width="11.42578125" style="3"/>
    <col min="12" max="12" width="43.5703125" style="3" customWidth="1"/>
    <col min="13" max="13" width="11.42578125" style="3"/>
    <col min="14" max="14" width="28.28515625" style="3" customWidth="1"/>
    <col min="15" max="16384" width="11.42578125" style="3"/>
  </cols>
  <sheetData>
    <row r="1" spans="2:8" ht="75" customHeight="1" x14ac:dyDescent="0.25">
      <c r="B1" s="1"/>
      <c r="C1" s="1"/>
      <c r="D1" s="1"/>
      <c r="E1" s="1"/>
      <c r="F1" s="1"/>
      <c r="G1" s="1"/>
      <c r="H1" s="2"/>
    </row>
    <row r="2" spans="2:8" x14ac:dyDescent="0.25">
      <c r="B2" s="4" t="s">
        <v>0</v>
      </c>
      <c r="C2" s="4"/>
      <c r="D2" s="4"/>
      <c r="E2" s="4"/>
      <c r="F2" s="4"/>
      <c r="G2" s="4"/>
      <c r="H2" s="4"/>
    </row>
    <row r="3" spans="2:8" x14ac:dyDescent="0.25">
      <c r="B3" s="4" t="s">
        <v>106</v>
      </c>
      <c r="C3" s="4"/>
      <c r="D3" s="4"/>
      <c r="E3" s="4"/>
      <c r="F3" s="4"/>
      <c r="G3" s="4"/>
      <c r="H3" s="4"/>
    </row>
    <row r="4" spans="2:8" x14ac:dyDescent="0.25">
      <c r="E4" s="5"/>
      <c r="F4" s="5"/>
    </row>
    <row r="5" spans="2:8" ht="15.75" thickBot="1" x14ac:dyDescent="0.3">
      <c r="B5" s="45" t="s">
        <v>107</v>
      </c>
      <c r="C5" s="46"/>
      <c r="D5" s="46"/>
      <c r="F5" s="45" t="s">
        <v>108</v>
      </c>
      <c r="G5" s="46"/>
      <c r="H5" s="46"/>
    </row>
    <row r="6" spans="2:8" ht="30.75" thickBot="1" x14ac:dyDescent="0.3">
      <c r="B6" s="7" t="s">
        <v>4</v>
      </c>
      <c r="C6" s="8" t="s">
        <v>5</v>
      </c>
      <c r="D6" s="9" t="s">
        <v>109</v>
      </c>
      <c r="F6" s="10" t="s">
        <v>4</v>
      </c>
      <c r="G6" s="11" t="s">
        <v>5</v>
      </c>
      <c r="H6" s="9" t="s">
        <v>110</v>
      </c>
    </row>
    <row r="7" spans="2:8" x14ac:dyDescent="0.25">
      <c r="B7" s="12" t="s">
        <v>111</v>
      </c>
      <c r="C7" s="13">
        <v>3</v>
      </c>
      <c r="D7" s="14"/>
      <c r="F7" s="15" t="s">
        <v>9</v>
      </c>
      <c r="G7" s="16">
        <v>2</v>
      </c>
      <c r="H7" s="17"/>
    </row>
    <row r="8" spans="2:8" x14ac:dyDescent="0.25">
      <c r="B8" s="18" t="s">
        <v>12</v>
      </c>
      <c r="C8" s="19">
        <v>2</v>
      </c>
      <c r="D8" s="20"/>
      <c r="F8" s="18" t="s">
        <v>11</v>
      </c>
      <c r="G8" s="19">
        <v>2</v>
      </c>
      <c r="H8" s="21"/>
    </row>
    <row r="9" spans="2:8" x14ac:dyDescent="0.25">
      <c r="B9" s="18" t="s">
        <v>14</v>
      </c>
      <c r="C9" s="19">
        <v>3</v>
      </c>
      <c r="D9" s="20"/>
      <c r="F9" s="18" t="s">
        <v>18</v>
      </c>
      <c r="G9" s="19">
        <v>3</v>
      </c>
      <c r="H9" s="20" t="s">
        <v>14</v>
      </c>
    </row>
    <row r="10" spans="2:8" x14ac:dyDescent="0.25">
      <c r="B10" s="18" t="s">
        <v>112</v>
      </c>
      <c r="C10" s="19">
        <v>2</v>
      </c>
      <c r="D10" s="21"/>
      <c r="F10" s="18" t="s">
        <v>13</v>
      </c>
      <c r="G10" s="19">
        <v>3</v>
      </c>
      <c r="H10" s="21"/>
    </row>
    <row r="11" spans="2:8" x14ac:dyDescent="0.25">
      <c r="B11" s="18" t="s">
        <v>113</v>
      </c>
      <c r="C11" s="19">
        <v>2</v>
      </c>
      <c r="D11" s="21"/>
      <c r="F11" s="18" t="s">
        <v>37</v>
      </c>
      <c r="G11" s="19">
        <v>3</v>
      </c>
      <c r="H11" s="21"/>
    </row>
    <row r="12" spans="2:8" x14ac:dyDescent="0.25">
      <c r="B12" s="22" t="s">
        <v>46</v>
      </c>
      <c r="C12" s="23">
        <v>2</v>
      </c>
      <c r="D12" s="21"/>
      <c r="F12" s="18" t="s">
        <v>114</v>
      </c>
      <c r="G12" s="19">
        <v>2</v>
      </c>
      <c r="H12" s="20" t="s">
        <v>115</v>
      </c>
    </row>
    <row r="13" spans="2:8" x14ac:dyDescent="0.25">
      <c r="B13" s="18" t="s">
        <v>116</v>
      </c>
      <c r="C13" s="19">
        <v>1</v>
      </c>
      <c r="D13" s="20" t="s">
        <v>115</v>
      </c>
      <c r="F13" s="18" t="s">
        <v>117</v>
      </c>
      <c r="G13" s="19">
        <v>3</v>
      </c>
      <c r="H13" s="21"/>
    </row>
    <row r="14" spans="2:8" ht="15.75" thickBot="1" x14ac:dyDescent="0.3">
      <c r="B14" s="18" t="s">
        <v>118</v>
      </c>
      <c r="C14" s="19">
        <v>3</v>
      </c>
      <c r="D14" s="24"/>
      <c r="F14" s="25"/>
      <c r="G14" s="26"/>
      <c r="H14" s="24"/>
    </row>
    <row r="15" spans="2:8" ht="35.25" thickBot="1" x14ac:dyDescent="0.3">
      <c r="B15" s="27" t="s">
        <v>119</v>
      </c>
      <c r="C15" s="28">
        <f>+SUM(C7:C14)</f>
        <v>18</v>
      </c>
      <c r="D15" s="29"/>
      <c r="F15" s="30" t="s">
        <v>119</v>
      </c>
      <c r="G15" s="31">
        <f>+SUM(G7:G14)</f>
        <v>18</v>
      </c>
      <c r="H15" s="29"/>
    </row>
    <row r="16" spans="2:8" x14ac:dyDescent="0.25">
      <c r="D16" s="6"/>
    </row>
    <row r="17" spans="2:8" ht="15.75" thickBot="1" x14ac:dyDescent="0.3">
      <c r="B17" s="45" t="s">
        <v>120</v>
      </c>
      <c r="C17" s="46"/>
      <c r="D17" s="46"/>
      <c r="F17" s="45" t="s">
        <v>121</v>
      </c>
      <c r="G17" s="46"/>
      <c r="H17" s="46"/>
    </row>
    <row r="18" spans="2:8" ht="30.75" thickBot="1" x14ac:dyDescent="0.3">
      <c r="B18" s="7" t="s">
        <v>4</v>
      </c>
      <c r="C18" s="32" t="s">
        <v>5</v>
      </c>
      <c r="D18" s="33" t="s">
        <v>109</v>
      </c>
      <c r="F18" s="7" t="s">
        <v>4</v>
      </c>
      <c r="G18" s="32" t="s">
        <v>5</v>
      </c>
      <c r="H18" s="33" t="s">
        <v>109</v>
      </c>
    </row>
    <row r="19" spans="2:8" x14ac:dyDescent="0.25">
      <c r="B19" s="12" t="s">
        <v>26</v>
      </c>
      <c r="C19" s="13">
        <v>2</v>
      </c>
      <c r="D19" s="34"/>
      <c r="F19" s="12" t="s">
        <v>28</v>
      </c>
      <c r="G19" s="13">
        <v>2</v>
      </c>
      <c r="H19" s="34"/>
    </row>
    <row r="20" spans="2:8" x14ac:dyDescent="0.25">
      <c r="B20" s="18" t="s">
        <v>39</v>
      </c>
      <c r="C20" s="19">
        <v>3</v>
      </c>
      <c r="D20" s="20" t="s">
        <v>40</v>
      </c>
      <c r="F20" s="18" t="s">
        <v>122</v>
      </c>
      <c r="G20" s="19">
        <v>2</v>
      </c>
      <c r="H20" s="20" t="s">
        <v>123</v>
      </c>
    </row>
    <row r="21" spans="2:8" x14ac:dyDescent="0.25">
      <c r="B21" s="18" t="s">
        <v>36</v>
      </c>
      <c r="C21" s="19">
        <v>3</v>
      </c>
      <c r="D21" s="20" t="s">
        <v>37</v>
      </c>
      <c r="F21" s="18" t="s">
        <v>34</v>
      </c>
      <c r="G21" s="19">
        <v>2</v>
      </c>
      <c r="H21" s="20" t="s">
        <v>124</v>
      </c>
    </row>
    <row r="22" spans="2:8" x14ac:dyDescent="0.25">
      <c r="B22" s="18" t="s">
        <v>38</v>
      </c>
      <c r="C22" s="19">
        <v>2</v>
      </c>
      <c r="D22" s="20"/>
      <c r="F22" s="18" t="s">
        <v>30</v>
      </c>
      <c r="G22" s="19">
        <v>2</v>
      </c>
      <c r="H22" s="20" t="s">
        <v>36</v>
      </c>
    </row>
    <row r="23" spans="2:8" x14ac:dyDescent="0.25">
      <c r="B23" s="18" t="s">
        <v>42</v>
      </c>
      <c r="C23" s="19">
        <v>3</v>
      </c>
      <c r="D23" s="20" t="s">
        <v>37</v>
      </c>
      <c r="F23" s="18" t="s">
        <v>43</v>
      </c>
      <c r="G23" s="19">
        <v>3</v>
      </c>
      <c r="H23" s="20" t="s">
        <v>125</v>
      </c>
    </row>
    <row r="24" spans="2:8" x14ac:dyDescent="0.25">
      <c r="B24" s="18" t="s">
        <v>126</v>
      </c>
      <c r="C24" s="19">
        <v>2</v>
      </c>
      <c r="D24" s="20" t="s">
        <v>115</v>
      </c>
      <c r="F24" s="18" t="s">
        <v>41</v>
      </c>
      <c r="G24" s="19">
        <v>3</v>
      </c>
      <c r="H24" s="20" t="s">
        <v>125</v>
      </c>
    </row>
    <row r="25" spans="2:8" x14ac:dyDescent="0.25">
      <c r="B25" s="18" t="s">
        <v>127</v>
      </c>
      <c r="C25" s="19">
        <v>3</v>
      </c>
      <c r="D25" s="21"/>
      <c r="F25" s="22" t="s">
        <v>22</v>
      </c>
      <c r="G25" s="23">
        <v>3</v>
      </c>
      <c r="H25" s="21"/>
    </row>
    <row r="26" spans="2:8" ht="15.75" thickBot="1" x14ac:dyDescent="0.3">
      <c r="B26" s="25"/>
      <c r="C26" s="26"/>
      <c r="D26" s="24"/>
      <c r="F26" s="25"/>
      <c r="G26" s="26"/>
      <c r="H26" s="24"/>
    </row>
    <row r="27" spans="2:8" ht="35.25" thickBot="1" x14ac:dyDescent="0.3">
      <c r="B27" s="27" t="s">
        <v>119</v>
      </c>
      <c r="C27" s="28">
        <f>+SUM(C19:C26)</f>
        <v>18</v>
      </c>
      <c r="D27" s="29"/>
      <c r="F27" s="27" t="s">
        <v>119</v>
      </c>
      <c r="G27" s="28">
        <f>+SUM(G19:G26)</f>
        <v>17</v>
      </c>
      <c r="H27" s="29"/>
    </row>
    <row r="28" spans="2:8" x14ac:dyDescent="0.25">
      <c r="D28" s="6"/>
    </row>
    <row r="29" spans="2:8" ht="15.75" thickBot="1" x14ac:dyDescent="0.3">
      <c r="B29" s="45" t="s">
        <v>128</v>
      </c>
      <c r="C29" s="46"/>
      <c r="D29" s="46"/>
      <c r="F29" s="45" t="s">
        <v>129</v>
      </c>
      <c r="G29" s="46"/>
      <c r="H29" s="46"/>
    </row>
    <row r="30" spans="2:8" ht="30.75" thickBot="1" x14ac:dyDescent="0.3">
      <c r="B30" s="7" t="s">
        <v>4</v>
      </c>
      <c r="C30" s="32" t="s">
        <v>5</v>
      </c>
      <c r="D30" s="33" t="s">
        <v>109</v>
      </c>
      <c r="F30" s="7" t="s">
        <v>4</v>
      </c>
      <c r="G30" s="32" t="s">
        <v>5</v>
      </c>
      <c r="H30" s="33" t="s">
        <v>109</v>
      </c>
    </row>
    <row r="31" spans="2:8" x14ac:dyDescent="0.25">
      <c r="B31" s="12" t="s">
        <v>50</v>
      </c>
      <c r="C31" s="13">
        <v>2</v>
      </c>
      <c r="D31" s="34"/>
      <c r="F31" s="12" t="s">
        <v>51</v>
      </c>
      <c r="G31" s="13">
        <v>3</v>
      </c>
      <c r="H31" s="34"/>
    </row>
    <row r="32" spans="2:8" x14ac:dyDescent="0.25">
      <c r="B32" s="18" t="s">
        <v>58</v>
      </c>
      <c r="C32" s="19">
        <v>3</v>
      </c>
      <c r="D32" s="20" t="s">
        <v>30</v>
      </c>
      <c r="F32" s="18" t="s">
        <v>130</v>
      </c>
      <c r="G32" s="19">
        <v>3</v>
      </c>
      <c r="H32" s="20" t="s">
        <v>52</v>
      </c>
    </row>
    <row r="33" spans="2:8" ht="22.5" x14ac:dyDescent="0.25">
      <c r="B33" s="18" t="s">
        <v>52</v>
      </c>
      <c r="C33" s="19">
        <v>3</v>
      </c>
      <c r="D33" s="20" t="s">
        <v>131</v>
      </c>
      <c r="F33" s="18" t="s">
        <v>60</v>
      </c>
      <c r="G33" s="19">
        <v>3</v>
      </c>
      <c r="H33" s="20" t="s">
        <v>132</v>
      </c>
    </row>
    <row r="34" spans="2:8" x14ac:dyDescent="0.25">
      <c r="B34" s="18" t="s">
        <v>65</v>
      </c>
      <c r="C34" s="19">
        <v>3</v>
      </c>
      <c r="D34" s="20" t="s">
        <v>43</v>
      </c>
      <c r="F34" s="18" t="s">
        <v>59</v>
      </c>
      <c r="G34" s="19">
        <v>2</v>
      </c>
      <c r="H34" s="20" t="s">
        <v>42</v>
      </c>
    </row>
    <row r="35" spans="2:8" x14ac:dyDescent="0.25">
      <c r="B35" s="18" t="s">
        <v>133</v>
      </c>
      <c r="C35" s="19">
        <v>3</v>
      </c>
      <c r="D35" s="20" t="s">
        <v>134</v>
      </c>
      <c r="F35" s="18" t="s">
        <v>135</v>
      </c>
      <c r="G35" s="19">
        <v>2</v>
      </c>
      <c r="H35" s="20" t="s">
        <v>34</v>
      </c>
    </row>
    <row r="36" spans="2:8" x14ac:dyDescent="0.25">
      <c r="B36" s="18" t="s">
        <v>56</v>
      </c>
      <c r="C36" s="19">
        <v>2</v>
      </c>
      <c r="D36" s="21"/>
      <c r="F36" s="18" t="s">
        <v>64</v>
      </c>
      <c r="G36" s="19">
        <v>2</v>
      </c>
      <c r="H36" s="20" t="s">
        <v>34</v>
      </c>
    </row>
    <row r="37" spans="2:8" x14ac:dyDescent="0.25">
      <c r="B37" s="22" t="s">
        <v>45</v>
      </c>
      <c r="C37" s="23">
        <v>3</v>
      </c>
      <c r="D37" s="21"/>
      <c r="F37" s="22" t="s">
        <v>136</v>
      </c>
      <c r="G37" s="23">
        <v>3</v>
      </c>
      <c r="H37" s="21"/>
    </row>
    <row r="38" spans="2:8" ht="15.75" thickBot="1" x14ac:dyDescent="0.3">
      <c r="B38" s="25"/>
      <c r="C38" s="26"/>
      <c r="D38" s="24"/>
      <c r="F38" s="25"/>
      <c r="G38" s="26"/>
      <c r="H38" s="24"/>
    </row>
    <row r="39" spans="2:8" ht="35.25" thickBot="1" x14ac:dyDescent="0.3">
      <c r="B39" s="27" t="s">
        <v>119</v>
      </c>
      <c r="C39" s="28">
        <f>+SUM(C31:C38)</f>
        <v>19</v>
      </c>
      <c r="D39" s="29"/>
      <c r="F39" s="27" t="s">
        <v>119</v>
      </c>
      <c r="G39" s="28">
        <f>+SUM(G31:G38)</f>
        <v>18</v>
      </c>
      <c r="H39" s="29"/>
    </row>
    <row r="40" spans="2:8" x14ac:dyDescent="0.25">
      <c r="D40" s="6"/>
    </row>
    <row r="41" spans="2:8" ht="15.75" thickBot="1" x14ac:dyDescent="0.3">
      <c r="B41" s="45" t="s">
        <v>137</v>
      </c>
      <c r="C41" s="46"/>
      <c r="D41" s="46"/>
      <c r="F41" s="45" t="s">
        <v>138</v>
      </c>
      <c r="G41" s="46"/>
      <c r="H41" s="46"/>
    </row>
    <row r="42" spans="2:8" ht="30.75" thickBot="1" x14ac:dyDescent="0.3">
      <c r="B42" s="10" t="s">
        <v>4</v>
      </c>
      <c r="C42" s="35" t="s">
        <v>5</v>
      </c>
      <c r="D42" s="33" t="s">
        <v>109</v>
      </c>
      <c r="F42" s="10" t="s">
        <v>4</v>
      </c>
      <c r="G42" s="35" t="s">
        <v>5</v>
      </c>
      <c r="H42" s="33" t="s">
        <v>109</v>
      </c>
    </row>
    <row r="43" spans="2:8" ht="30" x14ac:dyDescent="0.25">
      <c r="B43" s="15" t="s">
        <v>85</v>
      </c>
      <c r="C43" s="16">
        <v>1</v>
      </c>
      <c r="D43" s="36" t="s">
        <v>139</v>
      </c>
      <c r="F43" s="15" t="s">
        <v>100</v>
      </c>
      <c r="G43" s="16">
        <v>6</v>
      </c>
      <c r="H43" s="36" t="s">
        <v>98</v>
      </c>
    </row>
    <row r="44" spans="2:8" ht="18" customHeight="1" x14ac:dyDescent="0.25">
      <c r="B44" s="18" t="s">
        <v>140</v>
      </c>
      <c r="C44" s="19">
        <v>2</v>
      </c>
      <c r="D44" s="20" t="s">
        <v>52</v>
      </c>
      <c r="F44" s="18" t="s">
        <v>141</v>
      </c>
      <c r="G44" s="19">
        <v>3</v>
      </c>
      <c r="H44" s="20" t="s">
        <v>60</v>
      </c>
    </row>
    <row r="45" spans="2:8" x14ac:dyDescent="0.25">
      <c r="B45" s="18" t="s">
        <v>98</v>
      </c>
      <c r="C45" s="19">
        <v>3</v>
      </c>
      <c r="D45" s="20" t="s">
        <v>60</v>
      </c>
      <c r="F45" s="18" t="s">
        <v>142</v>
      </c>
      <c r="G45" s="19">
        <v>2</v>
      </c>
      <c r="H45" s="21"/>
    </row>
    <row r="46" spans="2:8" ht="30" x14ac:dyDescent="0.25">
      <c r="B46" s="18" t="s">
        <v>143</v>
      </c>
      <c r="C46" s="19">
        <v>2</v>
      </c>
      <c r="D46" s="21"/>
      <c r="F46" s="18" t="s">
        <v>68</v>
      </c>
      <c r="G46" s="19">
        <v>2</v>
      </c>
      <c r="H46" s="21"/>
    </row>
    <row r="47" spans="2:8" ht="30" x14ac:dyDescent="0.25">
      <c r="B47" s="18" t="s">
        <v>78</v>
      </c>
      <c r="C47" s="19">
        <v>2</v>
      </c>
      <c r="D47" s="21"/>
      <c r="F47" s="18" t="s">
        <v>69</v>
      </c>
      <c r="G47" s="19">
        <v>2</v>
      </c>
      <c r="H47" s="21"/>
    </row>
    <row r="48" spans="2:8" x14ac:dyDescent="0.25">
      <c r="B48" s="18" t="s">
        <v>72</v>
      </c>
      <c r="C48" s="19">
        <v>2</v>
      </c>
      <c r="D48" s="20" t="s">
        <v>130</v>
      </c>
      <c r="F48" s="18" t="s">
        <v>86</v>
      </c>
      <c r="G48" s="19">
        <v>2</v>
      </c>
      <c r="H48" s="21"/>
    </row>
    <row r="49" spans="2:8" x14ac:dyDescent="0.25">
      <c r="B49" s="18" t="s">
        <v>84</v>
      </c>
      <c r="C49" s="19">
        <v>2</v>
      </c>
      <c r="D49" s="20" t="s">
        <v>144</v>
      </c>
      <c r="F49" s="18" t="s">
        <v>88</v>
      </c>
      <c r="G49" s="19">
        <v>2</v>
      </c>
      <c r="H49" s="21"/>
    </row>
    <row r="50" spans="2:8" x14ac:dyDescent="0.25">
      <c r="B50" s="18" t="s">
        <v>77</v>
      </c>
      <c r="C50" s="19">
        <v>2</v>
      </c>
      <c r="D50" s="20" t="s">
        <v>145</v>
      </c>
      <c r="F50" s="18"/>
      <c r="G50" s="19"/>
      <c r="H50" s="21"/>
    </row>
    <row r="51" spans="2:8" ht="15.75" thickBot="1" x14ac:dyDescent="0.3">
      <c r="B51" s="25" t="s">
        <v>146</v>
      </c>
      <c r="C51" s="26">
        <v>2</v>
      </c>
      <c r="D51" s="24"/>
      <c r="F51" s="25"/>
      <c r="G51" s="26"/>
      <c r="H51" s="24"/>
    </row>
    <row r="52" spans="2:8" ht="35.25" thickBot="1" x14ac:dyDescent="0.3">
      <c r="B52" s="30" t="s">
        <v>119</v>
      </c>
      <c r="C52" s="31">
        <f>+SUM(C43:C51)</f>
        <v>18</v>
      </c>
      <c r="D52" s="29"/>
      <c r="F52" s="30" t="s">
        <v>119</v>
      </c>
      <c r="G52" s="31">
        <f>+SUM(G43:G51)</f>
        <v>19</v>
      </c>
      <c r="H52" s="29"/>
    </row>
    <row r="53" spans="2:8" x14ac:dyDescent="0.25">
      <c r="D53" s="6"/>
    </row>
    <row r="54" spans="2:8" ht="15.75" thickBot="1" x14ac:dyDescent="0.3">
      <c r="B54" s="45" t="s">
        <v>147</v>
      </c>
      <c r="C54" s="46"/>
      <c r="D54" s="46"/>
      <c r="E54" s="5"/>
      <c r="F54" s="5"/>
    </row>
    <row r="55" spans="2:8" ht="30.75" thickBot="1" x14ac:dyDescent="0.3">
      <c r="B55" s="7" t="s">
        <v>4</v>
      </c>
      <c r="C55" s="32" t="s">
        <v>5</v>
      </c>
      <c r="D55" s="33" t="s">
        <v>109</v>
      </c>
      <c r="E55" s="5"/>
      <c r="F55" s="5"/>
    </row>
    <row r="56" spans="2:8" ht="15" customHeight="1" x14ac:dyDescent="0.25">
      <c r="B56" s="37" t="s">
        <v>91</v>
      </c>
      <c r="C56" s="38">
        <v>17</v>
      </c>
      <c r="D56" s="36" t="s">
        <v>148</v>
      </c>
      <c r="E56" s="5"/>
      <c r="F56" s="39" t="s">
        <v>149</v>
      </c>
      <c r="G56" s="40">
        <f>+C15+G15+C27+G27+C39+G39+C52+G52+C60</f>
        <v>162</v>
      </c>
      <c r="H56" s="41"/>
    </row>
    <row r="57" spans="2:8" ht="15" customHeight="1" x14ac:dyDescent="0.25">
      <c r="B57" s="42"/>
      <c r="C57" s="43"/>
      <c r="D57" s="20" t="s">
        <v>150</v>
      </c>
      <c r="E57" s="5"/>
      <c r="F57" s="39"/>
      <c r="G57" s="40"/>
      <c r="H57" s="41"/>
    </row>
    <row r="58" spans="2:8" ht="15" customHeight="1" x14ac:dyDescent="0.25">
      <c r="B58" s="42"/>
      <c r="C58" s="43"/>
      <c r="D58" s="20" t="s">
        <v>95</v>
      </c>
      <c r="E58" s="5"/>
      <c r="F58" s="39"/>
      <c r="G58" s="40"/>
      <c r="H58" s="41"/>
    </row>
    <row r="59" spans="2:8" ht="15.75" customHeight="1" thickBot="1" x14ac:dyDescent="0.3">
      <c r="B59" s="42"/>
      <c r="C59" s="43"/>
      <c r="D59" s="44"/>
      <c r="E59" s="5"/>
      <c r="F59" s="3" t="s">
        <v>151</v>
      </c>
      <c r="G59" s="3">
        <f>162-G56</f>
        <v>0</v>
      </c>
    </row>
    <row r="60" spans="2:8" ht="35.25" thickBot="1" x14ac:dyDescent="0.3">
      <c r="B60" s="27" t="s">
        <v>119</v>
      </c>
      <c r="C60" s="28">
        <f>+SUM(C56:C59)</f>
        <v>17</v>
      </c>
      <c r="D60" s="29"/>
    </row>
    <row r="61" spans="2:8" x14ac:dyDescent="0.25">
      <c r="D61" s="6"/>
    </row>
    <row r="62" spans="2:8" x14ac:dyDescent="0.25">
      <c r="D62" s="6"/>
    </row>
  </sheetData>
  <mergeCells count="20">
    <mergeCell ref="G56:G58"/>
    <mergeCell ref="B2:H2"/>
    <mergeCell ref="B3:H3"/>
    <mergeCell ref="B5:D5"/>
    <mergeCell ref="F5:H5"/>
    <mergeCell ref="B17:D17"/>
    <mergeCell ref="F17:H17"/>
    <mergeCell ref="B29:D29"/>
    <mergeCell ref="F29:H29"/>
    <mergeCell ref="E54:F54"/>
    <mergeCell ref="E55:F55"/>
    <mergeCell ref="B56:B59"/>
    <mergeCell ref="C56:C59"/>
    <mergeCell ref="E56:E59"/>
    <mergeCell ref="F56:F58"/>
    <mergeCell ref="B54:D54"/>
    <mergeCell ref="B41:D41"/>
    <mergeCell ref="F41:H41"/>
    <mergeCell ref="B1:G1"/>
    <mergeCell ref="E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2b0edaf-9ccb-4f96-b691-308723035a2a" xsi:nil="true"/>
    <lcf76f155ced4ddcb4097134ff3c332f xmlns="f11be55e-106f-4425-95cd-5606401f722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AEDCC54275124CB46021AC0971A6C7" ma:contentTypeVersion="16" ma:contentTypeDescription="Create a new document." ma:contentTypeScope="" ma:versionID="12d09651eae71b614f54a31c89f916fc">
  <xsd:schema xmlns:xsd="http://www.w3.org/2001/XMLSchema" xmlns:xs="http://www.w3.org/2001/XMLSchema" xmlns:p="http://schemas.microsoft.com/office/2006/metadata/properties" xmlns:ns2="f11be55e-106f-4425-95cd-5606401f7221" xmlns:ns3="82b0edaf-9ccb-4f96-b691-308723035a2a" targetNamespace="http://schemas.microsoft.com/office/2006/metadata/properties" ma:root="true" ma:fieldsID="9ac1579471b4fe29cfa7ddb38e04664c" ns2:_="" ns3:_="">
    <xsd:import namespace="f11be55e-106f-4425-95cd-5606401f7221"/>
    <xsd:import namespace="82b0edaf-9ccb-4f96-b691-308723035a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be55e-106f-4425-95cd-5606401f72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33c0cd0c-c90a-4e91-8fc7-b7b215ba5ee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b0edaf-9ccb-4f96-b691-308723035a2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2a1da8dd-9988-4e2e-975a-f6f2120598d3}" ma:internalName="TaxCatchAll" ma:showField="CatchAllData" ma:web="82b0edaf-9ccb-4f96-b691-308723035a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296F2C6-C631-4CBA-A99F-FF585E1564B1}">
  <ds:schemaRefs>
    <ds:schemaRef ds:uri="http://schemas.microsoft.com/office/2006/metadata/properties"/>
    <ds:schemaRef ds:uri="http://schemas.microsoft.com/office/infopath/2007/PartnerControls"/>
    <ds:schemaRef ds:uri="82b0edaf-9ccb-4f96-b691-308723035a2a"/>
    <ds:schemaRef ds:uri="f11be55e-106f-4425-95cd-5606401f7221"/>
  </ds:schemaRefs>
</ds:datastoreItem>
</file>

<file path=customXml/itemProps2.xml><?xml version="1.0" encoding="utf-8"?>
<ds:datastoreItem xmlns:ds="http://schemas.openxmlformats.org/officeDocument/2006/customXml" ds:itemID="{2DE10122-1A62-4A35-99EE-551581FC18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E58646-8681-4FB6-8C79-64A5B912B2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1be55e-106f-4425-95cd-5606401f7221"/>
    <ds:schemaRef ds:uri="82b0edaf-9ccb-4f96-b691-308723035a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F3AC5FB-8E76-48F8-BDA0-29AE0A142E0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2019-I</vt:lpstr>
      <vt:lpstr>2024-2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Gomez Giraldo</dc:creator>
  <cp:keywords/>
  <dc:description/>
  <cp:lastModifiedBy>Javier Andrés Mayorga Gordillo</cp:lastModifiedBy>
  <cp:revision/>
  <dcterms:created xsi:type="dcterms:W3CDTF">2016-06-21T19:37:17Z</dcterms:created>
  <dcterms:modified xsi:type="dcterms:W3CDTF">2024-06-21T18:44:16Z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0x0101008BAEDCC54275124CB46021AC0971A6C7</vt:lpwstr>
  </property>
  <property fmtid="{D5CDD505-2E9C-101B-9397-08002B2CF9AE}" pid="3" name="MediaServiceImageTags">
    <vt:lpwstr/>
  </property>
</Properties>
</file>