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https://unisabanaedu-my.sharepoint.com/personal/mariadb_unisabana_edu_co/Documents/REACREDITACIÓN GASTRONOMIA 2024/SACES JUNIO 20 DE 2024/"/>
    </mc:Choice>
  </mc:AlternateContent>
  <xr:revisionPtr revIDLastSave="99" documentId="8_{109BE555-A139-4CC1-BEAB-D467515ACA1D}" xr6:coauthVersionLast="47" xr6:coauthVersionMax="47" xr10:uidLastSave="{D13DC467-C695-4C26-B6D8-E47E6CACF65F}"/>
  <bookViews>
    <workbookView xWindow="-120" yWindow="-120" windowWidth="20730" windowHeight="11040" xr2:uid="{00000000-000D-0000-FFFF-FFFF00000000}"/>
  </bookViews>
  <sheets>
    <sheet name="Plan de Mejoramiento" sheetId="1" r:id="rId1"/>
    <sheet name="Aspectos por Mejora Carcacteris" sheetId="4" state="hidden" r:id="rId2"/>
    <sheet name="Refs" sheetId="5" state="hidden" r:id="rId3"/>
    <sheet name="Hoja3" sheetId="3" state="hidden" r:id="rId4"/>
  </sheets>
  <definedNames>
    <definedName name="_xlnm._FilterDatabase" localSheetId="0" hidden="1">'Plan de Mejoramiento'!$B$10:$S$10</definedName>
    <definedName name="_xlnm.Print_Area" localSheetId="0">'Plan de Mejoramiento'!$A$1:$X$16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7" i="1" l="1"/>
  <c r="M17" i="1"/>
  <c r="M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Angelica Maria Rodriguez Rodriguez</author>
  </authors>
  <commentList>
    <comment ref="N10" authorId="0" shapeId="0" xr:uid="{8FBD635D-6D5B-4D22-A450-D58A45C5F9FD}">
      <text>
        <r>
          <rPr>
            <sz val="9"/>
            <color indexed="81"/>
            <rFont val="Tahoma"/>
            <family val="2"/>
          </rPr>
          <t>Recuerde que este rubro debe estar incluido en el presupuesto de su unidad.</t>
        </r>
      </text>
    </comment>
  </commentList>
</comments>
</file>

<file path=xl/sharedStrings.xml><?xml version="1.0" encoding="utf-8"?>
<sst xmlns="http://schemas.openxmlformats.org/spreadsheetml/2006/main" count="402" uniqueCount="241">
  <si>
    <t>PLAN DE MEJORAMIENTO 2024-1</t>
  </si>
  <si>
    <t>1. UNIDAD RESPONSABLE</t>
  </si>
  <si>
    <t>Escuela Internacional de Ciencias Económicas EICEA</t>
  </si>
  <si>
    <t>2. PROGRAMA</t>
  </si>
  <si>
    <t>Gastronomía</t>
  </si>
  <si>
    <t>3. REGISTRO DEL PLAN</t>
  </si>
  <si>
    <t>4. SEGUIMIENTO DEL PLAN</t>
  </si>
  <si>
    <t xml:space="preserve">No. </t>
  </si>
  <si>
    <t>Fecha de Formulación</t>
  </si>
  <si>
    <t>Origen</t>
  </si>
  <si>
    <t>Factor</t>
  </si>
  <si>
    <t>Hallazgo ( Nombre del proyecto)</t>
  </si>
  <si>
    <t>Plan de Acción
(Actividades - Descripción)</t>
  </si>
  <si>
    <t>Indicador</t>
  </si>
  <si>
    <t>Meta</t>
  </si>
  <si>
    <t>Responsable
(Unidad y Cargo)</t>
  </si>
  <si>
    <t>Fecha de Inicio Programada</t>
  </si>
  <si>
    <t>Fecha Planeada de Cumplimiento</t>
  </si>
  <si>
    <t>Peso del Proyecto (%)</t>
  </si>
  <si>
    <t>Recursos Financieros (presupuesto aproximado)</t>
  </si>
  <si>
    <t>Fecha de Seguimiento</t>
  </si>
  <si>
    <t>Resultados Alcanzados (Seguimiento)</t>
  </si>
  <si>
    <t>% de Avance</t>
  </si>
  <si>
    <t>Estado</t>
  </si>
  <si>
    <t>Evidencia</t>
  </si>
  <si>
    <t>Autoevaluación del Programa</t>
  </si>
  <si>
    <t>2. ESTUDIANTES</t>
  </si>
  <si>
    <t xml:space="preserve">Ampliar y diversificar los ambientes y actividades que promueven el trabajo autónomo podría enriquecer aún más la experiencia educativa de los estudiantes. Esto incluiría una mayor integración de tecnologías digitales y plataformas interactivas que soporten y expandan las opciones de aprendizaje autónomo más allá del aula.  </t>
  </si>
  <si>
    <t>Trabajo con Profesores que apoyan el Programa en el continuo proceso de revisión y mejora de su práctica pedagógica en pro de continuar fortaleciendo  la autonomía de los estudiantes del Programa.  Con énfasis en  mayor integración de tecnologías digitales y plataformas interactivas que soporten y expandan las opciones de aprendizaje autónomo más allá del aula.</t>
  </si>
  <si>
    <t xml:space="preserve">Número de profesores que implementan  actividades académicas que promueven la autonomía. Como por ejemplo estudio de casos. 
</t>
  </si>
  <si>
    <t>Incrementar  uso de metodologías de enseñanza que favorecen la autonomía de los estudiantes.</t>
  </si>
  <si>
    <t xml:space="preserve">Dirección de Programa
Jefe de Departamento
de Ciencia, cultura y artes de la alimentación </t>
  </si>
  <si>
    <t>Febrero de 2025</t>
  </si>
  <si>
    <t>Cierre de cada semestre</t>
  </si>
  <si>
    <t>No aplica</t>
  </si>
  <si>
    <t xml:space="preserve">Anualmente </t>
  </si>
  <si>
    <t xml:space="preserve">Ampliar la comunicación a los estudiantes, que les permita participar en los órganos de decisión de la Universidad. El 69.8% de los estudiantes considera que tiene posibilidad de participar en Órganos de Decisión; un 63.5% consideran que la participación de los estudiantes representantes en los órganos colegiales de dirección ha tenido un impacto positivo en el desarrollo del Programa. </t>
  </si>
  <si>
    <t>Número de estudiantes que participan en las elecciones para órganos de decisión de la Escuela y la Universidad.</t>
  </si>
  <si>
    <t>Aumentar el número de candidatos en las elecciones a representantes del Fondo de Estudiantes.
Contar con al menos un estudiante del Programa como candidato para representante de estudiantes al Consejo de la Escuela.</t>
  </si>
  <si>
    <t>Dirección de Estudiantes
Dirección del Programa</t>
  </si>
  <si>
    <t>Agosto de 2024</t>
  </si>
  <si>
    <t>Inicio de cada Semestre</t>
  </si>
  <si>
    <t>3. PROFESORES</t>
  </si>
  <si>
    <t>Generar estrategias que promuevan una mayor dedicación de los profesores a las actividades de Proyección Social, como parte de la orientación de la institución a una Universidad de tercera generación. </t>
  </si>
  <si>
    <t>Número de profesores participantes en proyectos de extensión del Prorgama, la Escuela, o en alianza con otra facultad o universidad.</t>
  </si>
  <si>
    <t>Aumentar en un 10% el número de profesores participantes de proyectos de extensión en 2025.</t>
  </si>
  <si>
    <t>Dirección de Programa
Dirección de Profesores e Investigación
Jefatura de Ciencia, Cultura y Artes de la Alimentación.</t>
  </si>
  <si>
    <t>Diciembre 2025</t>
  </si>
  <si>
    <t>Mejorar la participación de los profesores en organismos colegiados, actividades de visibilidad y promoción del programa para aumentar su compromiso con el crecimiento del programa. </t>
  </si>
  <si>
    <t>Dirección de Desarrollo Profesoral 
Dirección de Profesores e Investigación
Dirección de Programa</t>
  </si>
  <si>
    <t>Ampliar la promoción de cursos de desarrollo profesoral ofrecidos por la Universidad cada año, en formación de la segunda y tercera lengua, competencias de docencia, investigación, y TICs.   </t>
  </si>
  <si>
    <t>Mejorar los mecanismos de evaluación y retroalimentación de los procesos de formación profesoral para asegurar que todas las actividades de formación estén alineadas con las necesidades reales y emergentes de los docentes, así como con los objetivos educativos de la Universidad</t>
  </si>
  <si>
    <t xml:space="preserve">Porcentaje de satisfacción de los profesores que toman cursos de formación profesoral </t>
  </si>
  <si>
    <t xml:space="preserve">Incrementar el porcentaje de satisfacción de los profesores encuestado con respecto al impacto de los cursos tomados en relación con la mejora de la calidad del Programa  al menos al 80%. </t>
  </si>
  <si>
    <t>2024-2026</t>
  </si>
  <si>
    <t xml:space="preserve">Fecha planeada de encuesta institucional </t>
  </si>
  <si>
    <t>Cada dos años</t>
  </si>
  <si>
    <t>10. MEDIOS EDUCATIVOS Y AMBIENTES DE APRENDIZAJE</t>
  </si>
  <si>
    <t xml:space="preserve">Dirección de Programa
Jefe Departamento
de Ciencia, Cultura y Artes de la Alimentación </t>
  </si>
  <si>
    <t xml:space="preserve">
Julio de 2024
</t>
  </si>
  <si>
    <t>Semestralmente</t>
  </si>
  <si>
    <t>5. ASPECTOS ACADÉMICOS Y RESULTADOS DE APRENDIZAJE</t>
  </si>
  <si>
    <t xml:space="preserve">Dirección de Programa
Dirección de Profesores e Investigación de la Escuela Internacional. 
Jefe de Departamento
de Ciencia, cultura y artes de la alimentación </t>
  </si>
  <si>
    <t xml:space="preserve">Diciembre de 2024
</t>
  </si>
  <si>
    <t xml:space="preserve">Impulsar estrategias de socialización de las opciones de flexibilidad del currículo nacionales e internacionales, con el apoyo de diversas áreas de la Escuela. </t>
  </si>
  <si>
    <t xml:space="preserve">Porcentaje  de estudiantes capacitados en la oferta de flexibilidad curricular de la Escuela y el Programa. </t>
  </si>
  <si>
    <t>Mejorar el nivel de conocimiento y uso de las opciones de flexibilidad curricular del Programa.</t>
  </si>
  <si>
    <t>Dirección de Programa
Jefe de Departamento
de Ciencia, cultura y artes de la alimentación 
Jefatura de Internacionalización
Jefatura de Prácticas y Alumni</t>
  </si>
  <si>
    <t>Fondo de movilidad</t>
  </si>
  <si>
    <t>Diciembre de 2024
Junio de 2025
Diciembre de 2025
Junio de 2026
Diciembre de 2026
Junio de 2027
Diciembre de 2027</t>
  </si>
  <si>
    <t>Número de Profesores que participan en cursos de formación pedagógica.</t>
  </si>
  <si>
    <t>Mejorar la percepción de estudiantes en relación con los  criterios y mecanismos de evaluación estudiantil .</t>
  </si>
  <si>
    <t xml:space="preserve">Ampliar la oferta de cursos impartidos en inglés, particularmente en aquellos que puedan agregar valor estratégico en las áreas de interés del programa. </t>
  </si>
  <si>
    <t>Identificar asignaturas que cuenten con los recursos requeridos para ser impartidas en inglés: profesores, bibliografía y actividades de contexto en la segunda lengua.</t>
  </si>
  <si>
    <t>Número de asignaturas dictadas en inglés.</t>
  </si>
  <si>
    <t>Aumentar en al menos 2, las asignaturas dictadas en inglés en el plan de estudios del Programa.</t>
  </si>
  <si>
    <t xml:space="preserve">Dirección de Programa
Dirección de Profesores e Investigación de la Escuela
Jefe de Departamento
de Ciencia, Cultura y Artes de la Alimentación </t>
  </si>
  <si>
    <t>Junio  de 2024</t>
  </si>
  <si>
    <t>Implementar actividades diseñadas para fomentar la participación estudiantil en iniciativas internacionales, con el objetivo de enriquecer la internacionalización del currículo. </t>
  </si>
  <si>
    <t>6. PERMANENCIA Y GRADUACIÓN</t>
  </si>
  <si>
    <t>Incluir a graduados en órganos de consulta y asesoría dedicados a los proyectos de mejora curricular, así como en otros espacios de participación donde su contribución pueda ser valiosa</t>
  </si>
  <si>
    <t>Identificar  posibles  espacios de participación  en órganos de consulta o asesoría para el  Programa,  asegurando mecanismos de convocatoria y elección.
Potenciar los menanismos acutales de participación, como el Meeting con la Decana.
Crear un órgano de inclusión de estudiantes y graduados para la participación en mejoras curriculares.</t>
  </si>
  <si>
    <t>Número de estudiantes y graduados al año que participen en procesos de consulta o asesoría para el  Programa.</t>
  </si>
  <si>
    <t xml:space="preserve">Contar con al  menos un respresentante de estudiantes y uno de graduados que apoyen procesos del  Programa para su mejora. </t>
  </si>
  <si>
    <t>Dirección de Estudiantes
Jefatura de Internacionalización
Dirección del Programa
Jefatura de Prácticas y Alumni</t>
  </si>
  <si>
    <t>Diciembre  de 2024</t>
  </si>
  <si>
    <t>Involucrar más activamente a los estudiantes en el diseño y revisión de políticas y estrategias de permanencia y graduación para asegurar que estas iniciativas reflejen sus necesidades y perspectivas reales. Promedio de Graduación Oportuna  es del  62.07% .</t>
  </si>
  <si>
    <t>Identificar  situaciones  personales o académicas críticas, para asegurar intervenciones más tempranas y efectivas.
Continuar la socialilzaciónd e los apoyos académicos como monitorías, grupos de estudio, y estudiatones.
Crear estrategias de apoyo suplementarios a la docencia para las asiganturas de mayor exigencia académica.</t>
  </si>
  <si>
    <t>Deserción semestral.
Sistema de alertas de éxito académico.
Promedio PASI</t>
  </si>
  <si>
    <t xml:space="preserve">Reducir la deserción semestral.
Mejorar porcentaje promedio de graduación oportuna al menos al 65%.
</t>
  </si>
  <si>
    <t>Dirección de Estudiantes Escuela
Dirección de Programa</t>
  </si>
  <si>
    <t>Podría beneficiarse de una integración más profunda de tecnologías de big data y machine learning para afinar aún más la selección y predicción de éxito académico de los aspirantes, especialmente en términos de su adaptabilidad y potencial para completar el Programa.</t>
  </si>
  <si>
    <t>7. INTERACCIÓN CON EL ENTORNO NACIONAL E INTERNACIONAL</t>
  </si>
  <si>
    <t xml:space="preserve">Socializar beneficios,  tipos de actividades y recursos  internacionales a los que pueden acceder los estudiantes del Programa, en espacios adicionales a las inducciones de primer semestre. </t>
  </si>
  <si>
    <t xml:space="preserve">Número de estudiantes que hacen uso de los diferentes tipos de movilidad internacional y demás actividades asociadas a la internacionalización del Currículo. </t>
  </si>
  <si>
    <t xml:space="preserve">Incrementar el porcentaje de satisfacción de estudiantes encuestado con respecto a la gestión y actividades de internacionalización mínimo al 80%. </t>
  </si>
  <si>
    <t>Jefatura de Internacionalización
Dirección de Estudiantes
Dirección de Programa</t>
  </si>
  <si>
    <t>El Programa está en capacidad de incrementar acciones de proyección social desde la docencia, la investigación. 
Entre el 2018 al 2023 se han desarrollado 12 proyectos de extensión con sinergias con los Departamentos de: Mercadeo, de Finanzas, y de Innovación y Emprendimiento entre otros.</t>
  </si>
  <si>
    <t>Establecer acciones para incrementar relacionamiento con el entorno a partir de la docencia, la investigación y la asesoría. Teniendo presente las bondades de la  infraestructura física (talleres y laboratorios).
Desarrollar proyectos de extensión con empresas y emprendedores de la zona de influencia, con servicios de laboratorios, consultoría y educación continua estructurados.</t>
  </si>
  <si>
    <t>Número de actividades y de proyectos  planeadas por semestre &amp; acciones y proyectos realizadas</t>
  </si>
  <si>
    <t xml:space="preserve">Al menos haber realizado 3 actividades de extensión  por semestre, con la participación de profesores de planta, hora-cátedra, y estudiantes. </t>
  </si>
  <si>
    <t>Diciembre de 2024</t>
  </si>
  <si>
    <t>Tiempo profesores</t>
  </si>
  <si>
    <t>Actividades o proyectos realizados</t>
  </si>
  <si>
    <t>8. APORTES DE LA INVESTIGACIÓN, LA INNOVACIÓN, EL DESARROLLO TECNOLÓGICO Y LA CREACIÓN, ASOCIADOS AL PROGRAMA ACADÉMICO</t>
  </si>
  <si>
    <t>Dirección Grupo de Investigación
Dirección de Profesores e Investigación</t>
  </si>
  <si>
    <t>Cierre de cada año</t>
  </si>
  <si>
    <t xml:space="preserve">En el periodo evaluado se ha contado con  4 proyectos financiados por convocatoria externa nacional y 1 por convocatoria externa  internacional. </t>
  </si>
  <si>
    <t>Aumentar el número de proyectos financiados por convocatorias externas nacionales e internacionales.</t>
  </si>
  <si>
    <t>Número de proyectos externos con apoyo nacional o internacional  en los cuales participa  el grupo de Investigación que apoya el Programa.</t>
  </si>
  <si>
    <t xml:space="preserve">Incrementar en al menos un proyecto internacional y uno nacional  al cierre de cada año. </t>
  </si>
  <si>
    <t xml:space="preserve">Grupo de Investigación
Dirección de Profesores e Internacionalización. </t>
  </si>
  <si>
    <t xml:space="preserve">
Junio de 2025
Junio de 2026
Junio de 2027
</t>
  </si>
  <si>
    <t>Recursos externos</t>
  </si>
  <si>
    <t>El 67,2% de los estudiantes encuestados está de acuerdo en que los lineamientos, criterios y mecanismos de evaluación estudiantil dispuestos por la institución, favorecen el logro de los resultados de aprendizaje.</t>
  </si>
  <si>
    <t>11. ORGANIZACIÓN, ADMINISTRACIÓN Y FINANCIACIÓN DEL PROGRAMA ACADÉMICO</t>
  </si>
  <si>
    <t xml:space="preserve">Baja percepción de los estudiantes relacionada con el apoyo administrativo en cuanto a la internacionalización y proyección social. </t>
  </si>
  <si>
    <t xml:space="preserve">Socializar beneficios,  tipos de actividades y recursos  internacionales a los que pueden acceder los estudiantes del Programa, en espacios adicionales a las inducciones de primer semestre. 
Asimismo socializar acciones de proyección social adelantadas por el Programa. </t>
  </si>
  <si>
    <t>Caracteristica</t>
  </si>
  <si>
    <t xml:space="preserve">Aspectos por mejorar </t>
  </si>
  <si>
    <t>pag</t>
  </si>
  <si>
    <t>FACTOR</t>
  </si>
  <si>
    <t>ASPECTOS POR MEJORAR</t>
  </si>
  <si>
    <t>Estudiantes</t>
  </si>
  <si>
    <t>Incremento en la cobertura de los estudiantes respecto a su participación en las actividades de Formación Integral como por ejemplo las jornadas universitarias.</t>
  </si>
  <si>
    <t xml:space="preserve">1. PROYECTO EDUCATIVO DEL PROGRAMA E IDENTIDAD INSTITUCIONAL </t>
  </si>
  <si>
    <r>
      <rPr>
        <sz val="8"/>
        <color rgb="FF000000"/>
        <rFont val="Arial"/>
      </rPr>
      <t>Aumentar las alianzas con empresas de entorno por medio de actividades de colaboración en docencia. </t>
    </r>
  </si>
  <si>
    <t>Impulsar la participación estudiantil en las convocatorias para monitores, con el objetivo de incrementar la cantidad de estudiantes monitores en el Programa.</t>
  </si>
  <si>
    <r>
      <rPr>
        <sz val="8"/>
        <color rgb="FF000000"/>
        <rFont val="Arial"/>
      </rPr>
      <t>Fortalecer la oferta de asesorías y consultorías a las empresas del entorno con profesores y estudiantes del Programa. </t>
    </r>
  </si>
  <si>
    <t>Mejorar la evaluación y renovación de las metodologías pedagógicas usadas. Adaptar y actualizar estas metodologías según las necesidades y el feedback de los estudiantes podría optimizar aún más el desarrollo de su capacidad para trabajar de manera autónoma. </t>
  </si>
  <si>
    <r>
      <rPr>
        <sz val="8"/>
        <color rgb="FF000000"/>
        <rFont val="Arial"/>
      </rPr>
      <t>Ampliar los servicios ofrecidos por los laboratorios de ciencia de alimentos a las empresas locales, incluyendo el desarrollo de productos, análisis sensoriales, estudios microbiológicos y evaluaciones nutricionales. </t>
    </r>
  </si>
  <si>
    <r>
      <rPr>
        <sz val="8"/>
        <color rgb="FF000000"/>
        <rFont val="Arial"/>
      </rPr>
      <t>Consolidar la oferta de educación continua con cursos diseñados a la medida para atender necesidades puntuales de las empresas y cursos abiertos a particulares de la zona de impacto. </t>
    </r>
  </si>
  <si>
    <t>Crecer en variedad y cantidad los servicios de docencia, investigación y proyectos de extensión con empresas y emprendedores de la zona de influencia, con servicios de laboratorios, consultoría y educación contínua estructurados. </t>
  </si>
  <si>
    <t>Egresados</t>
  </si>
  <si>
    <t>Mejorar la participación de graduados en las encuestas de seguimiento en los años posteriores a su graduación. La coyuntura del aislamiento producto de la pandemia fracturó la cercanía con la comunidad de egresados. Existe una oportunidad de acercamiento a esta mediante actividades de relacionamiento que permitan el colegaje de estos en su vida profesional.</t>
  </si>
  <si>
    <t>Mejorar la comunicación a los profesores sobre las políticas, criterios y normas en los procesos de evaluación, las posibilidades de crecimiento, y las políticas de permanencia en la Universidad. </t>
  </si>
  <si>
    <t>Mejorar la divulgación de convenios y alianzas con el sector real, para prácticas empresariales, vinculación de graduados y proyectos de articulación.</t>
  </si>
  <si>
    <t>Lograr que el 100% de los profesores de Carrera Profesoral, ingresen formalmente al escalafón. </t>
  </si>
  <si>
    <t>Lograr una mayor participación de los profesores en los espacios de inducción. </t>
  </si>
  <si>
    <t>Continuar trabajando en el fortalecimiento de las campañas de actualización de datos de los egresados, principalmente en lo relacionado con obtención de reconocimientos, distinciones y logros, cuyos resultados permiten medir el impacto y el aporte de los graduados del programa en la sociedad.</t>
  </si>
  <si>
    <t>Fortalecer la estrategia de socialización de estímulos con los que cuenta el profesor, como el Semestre Sabático. </t>
  </si>
  <si>
    <t>Motivar la participación de los graduados en asociaciones académicas o científicas, para seguir fortaleciendo las capacidades de aprendizaje adquiridas en el pregrado</t>
  </si>
  <si>
    <t>Permanencia y Graduación</t>
  </si>
  <si>
    <t>Aunque se han implementado diversas estrategias y se cuenta con un bajo índice de deserción en comparación con otras instituciones, es fundamental continuar evaluando y ajustando las políticas y estrategias para asegurar su efectividad en un entorno académico en constante cambio.</t>
  </si>
  <si>
    <t>Incrementar la frecuencia y alcance de las comunicaciones y talleres de éxito académico para asegurar que todos los estudiantes, especialmente aquellos identificados en grupos de riesgo, estén plenamente informados y puedan aprovechar  los recursos disponibles.</t>
  </si>
  <si>
    <t>Certificar al 100% de los profesores que dictan materias en inglés al menos en nivel B2.  </t>
  </si>
  <si>
    <t>Ampliación de los recursos de apoyo académico y personal, disponibilidad y variedad de talleres, seminarios y otros recursos de apoyo que aborden tanto las habilidades académicas como las habilidades de vida que contribuyen al éxito estudiantil.</t>
  </si>
  <si>
    <t>Renovar la formación del 100% de los profesores de planta como asesores académicos cada año.  </t>
  </si>
  <si>
    <t>Involucrar más activamente a los estudiantes en el diseño y revisión de políticas y estrategias de permanencia y graduación para asegurar que estas iniciativas reflejen sus necesidades y perspectivas reales.</t>
  </si>
  <si>
    <t>Fortalecimiento de la analítica de estudiantes a partir del modelo predictivo que permita fortalecer las estrategias preventivas y poder garantizar la permanecía y graduación oportuna de los estudiantes.</t>
  </si>
  <si>
    <t xml:space="preserve">Diseñar estrategias para aumentar la participación de profesores en proyectos de extensión que generen oportunidades de crecimiento en el escalafón profesoral. </t>
  </si>
  <si>
    <t>Continuar promoviendo en la población estudiantil los servicios y recursos de apoyo ofertados por la Dirección de Bienestar y Experiencia de Estudiante, especialmente con relación al CREA.</t>
  </si>
  <si>
    <t xml:space="preserve">Desarrollar iniciativas para la proyección profesoral dentro de la Escuela Internacional de Ciencias Económicas y Administrativas, apalancadas en prioridades estratégicas como “Investigación U3G”, que permite el desarrollo y transferencia de conocimientos y tecnologías al sector real. </t>
  </si>
  <si>
    <t>Continuar con  el seguimiento y el análisis del desempeño académico de los estudiantes que favorezca la mejora continua del Programa.</t>
  </si>
  <si>
    <t>Se presenta una oportunidad para consolidar el material académico generado por profesores y estudiantes en cada asignatura, aprovechándolo como recurso clave para proyectos de docencia, investigación y proyección social. Se puede seleccionar y archivar los trabajos más destacados de cada semestre en un repositorio centralizado. Este repositorio funcionará como una fuente de consulta esencial para las áreas de investigación y producción del programa, enriqueciendo el proceso de aprendizaje y colaboración académica. </t>
  </si>
  <si>
    <t>Existe una oportunidad significativa para mejorar la percepción que tienen los profesores de planta y los directivos respecto al sistema de remuneración, mediante la implementación de un mecanismo eficaz para la divulgación de las políticas y reglamentos relacionados con el ascenso en el escalafón de profesores y personal administrativo. Este mecanismo debería clarificar cómo estos avances se alinean con las políticas de remuneración, fomentando así una mayor comprensión y aceptación del sistema. </t>
  </si>
  <si>
    <r>
      <rPr>
        <sz val="8"/>
        <rFont val="Arial"/>
        <family val="2"/>
      </rPr>
      <t>Refinar</t>
    </r>
    <r>
      <rPr>
        <sz val="8"/>
        <color rgb="FFFF0000"/>
        <rFont val="Arial"/>
        <family val="2"/>
      </rPr>
      <t xml:space="preserve"> </t>
    </r>
    <r>
      <rPr>
        <sz val="8"/>
        <color theme="1"/>
        <rFont val="Arial"/>
        <family val="2"/>
      </rPr>
      <t>los criterios específicos de selección para el Programa de Gastronomía para asegurar que se admitan estudiantes con un perfil más alineado con las demandas del sector HORECA y las expectativas del Programa en términos de habilidades vocacionales y académicas.</t>
    </r>
  </si>
  <si>
    <r>
      <rPr>
        <sz val="8"/>
        <color rgb="FF000000"/>
        <rFont val="Arial"/>
      </rPr>
      <t>Se ha identificado una oportunidad para mejorar la eficacia de los mecanismos de evaluación de profesores. Actualmente, estos incluyen en la docencia herramientas como la evaluación de estudiantes y la valoración del jefe directo. Para los profesores investigadores, se considera además su producción académica anual. Se propone expandir estos criterios para incluir, por ejemplo, su participación en proyectos de extensión, enriqueciendo así la evaluación integral del desempeño docente.</t>
    </r>
    <r>
      <rPr>
        <sz val="8"/>
        <color rgb="FF000000"/>
        <rFont val="Times New Roman"/>
      </rPr>
      <t> </t>
    </r>
  </si>
  <si>
    <t>Investigación…</t>
  </si>
  <si>
    <t>Aunque las estrategias de formación en investigación existentes son valoradas positivamente por la mayoría de la comunidad estudiantil, algunos estudiantes calificaron con una nota promedio de 3.9 su suficiencia.</t>
  </si>
  <si>
    <t>A pesar de los esfuerzos actuales, el programa podría explorar más oportunidades para integrar nuevas tecnologías y metodologías pedagógicas que potencien el aprendizaje y la interdisciplinariedad. Esto incluye el uso de herramientas digitales y enfoques innovadores en la enseñanza que puedan enriquecer la experiencia educativa y responder mejor a las expectativas de los estudiantes modernos.  </t>
  </si>
  <si>
    <t>Si bien el programa se centra en el desarrollo de competencias técnicas y profesionales, existe un espacio para fortalecer la formación en competencias transversales como el liderazgo, trabajo en equipo, y comunicación intercultural. Estas competencias son cruciales en el entorno laboral globalizado y podrían ser más enfatizadas en el currículo. </t>
  </si>
  <si>
    <t>Bienestar</t>
  </si>
  <si>
    <t xml:space="preserve">Desde la Dirección de Estudiantes y del Programa continuar fomentando y motivando la participación de los estudiantes en las actividades que desarrolla la Dirección de Bienestar y Experiencia del Estudiante. </t>
  </si>
  <si>
    <t>Incrementar la participación estudiantil: A pesar de los esfuerzos realizados, los niveles de participación estudiantil en las actividades de bienestar pueden ser mejorados. Se pueden desarrollar estrategias más atractivas y personalizadas que respondan directamente a los intereses y necesidades de los estudiantes para incrementar su involucramiento.</t>
  </si>
  <si>
    <t>La comunicación de estas oportunidades a los estudiantes. Se deben volver de común conocimiento las alternativas de flexibilidad. Lograr esto fortalecerá aún más el programa y mejorará la satisfacción y el rendimiento estudiantil, asegurando que este no solo mantenga su relevancia, sino que también continúe siendo un líder en la educación gastronómica. </t>
  </si>
  <si>
    <t>Evaluación y retroalimentación continuas: Es fundamental establecer un mecanismo más robusto para la evaluación regular de la efectividad de las políticas y estrategias de bienestar. Esto incluiría recopilar y analizar retroalimentación de manera más frecuente y sistemática para ajustar y mejorar las intervenciones de acuerdo con las necesidades cambiantes de la comunidad universitaria.</t>
  </si>
  <si>
    <t>Es fundamental mejorar la divulgación de las estrategias de flexibilidad curricular, para que los estudiantes maximicen las oportunidades disponibles, como la homologación de materias a través de convenios de movilidad nacional e internacional, modalidades virtuales, doble programa, doble titulación, asignaturas electivas, y minors. Adicionalmente, se debe fortalecer la socialización de las políticas y reglamentaciones que facilitan esta flexibilidad en el plan de estudios y el reglamento estudiantil de la Universidad. </t>
  </si>
  <si>
    <t>medios Educativos</t>
  </si>
  <si>
    <t>Evaluación y retroalimentación: Aunque se han establecido diversas estrategias de apoyo, sería beneficioso mejorar los mecanismos de evaluación y retroalimentación para asegurar que todas las actividades de formación profesoral estén alineadas con las necesidades reales y emergentes de los docentes, así como con los objetivos educativos de la Universidad.</t>
  </si>
  <si>
    <t>El Programa aprovechará la interdisciplinariedad natural para fortalecer su oferta troncal. El plan de estudios puede profundizar en algunas de estas disciplinas para ajustar a sus graduados más a las demandas del sector real. </t>
  </si>
  <si>
    <t>En relación con las actividades académicas de relevancia práctica buscar que los profesores de las asignaturas troncales se apalanquen en sus fortalezas y así puedan incrementar su índice de emprendimiento entre estudiantes y graduados. </t>
  </si>
  <si>
    <t>Expansión de Escenarios de Simulación Virtual: Ampliar y diversificar los escenarios de simulación virtual disponibles para estudiantes, particularmente en áreas donde la práctica presencial es limitada. Esto permitiría una mayor flexibilidad y accesibilidad en la formación práctica, especialmente en tiempos donde el acceso a laboratorios físicos puede estar restringido.</t>
  </si>
  <si>
    <t>El crecimiento de las estrategias de enseñanza en espacios innovadores como los laboratorios de ciencias de alimentos, y la conformación con aliados del entorno real. </t>
  </si>
  <si>
    <t>Organización, Adminitracion y Financiacion</t>
  </si>
  <si>
    <t>Baja percepción de los estudiantes del Programa frente a la claridad y transparencia de los mecanismos de participación en órganos de dirección.</t>
  </si>
  <si>
    <t>Teniendo presente la percepción de los estudiantes encuestados, en la cual 67,46% considera que el sistema de evaluación es apropiado para evidenciar el conocimiento, habilidades y capacidades demanda para el Programa establecer acciones de mejora para armonizar los mecanismos de evaluación que les son aplicados a éstos. </t>
  </si>
  <si>
    <t xml:space="preserve"> Incrementar la participación de más estudiantes en órganos colegiados de los ya existentes. Se puede formar nuevos grupos de representación estudiantil que permitan ampliar nuevas posibilidades. </t>
  </si>
  <si>
    <t>El entendimiento del sistema de evaluación de RPAs, requiere de simplificación de estos, y de una revisión de las competencias de formación. </t>
  </si>
  <si>
    <t>Mejorar la articulación de la Dirección del Programa con las actividades administrativas para hacer más ágil el cumplimiento de los procesos</t>
  </si>
  <si>
    <t>A pesar de los esfuerzos de simplificación, la característica muestra que inicialmente existió una gran cantidad de RPA's redundantes y dispersos entre departamentos. Es necesario continuar el trabajo para unificar y simplificar los RPA para asegurar una enseñanza coherente y evitar la sobrecarga de objetivos. </t>
  </si>
  <si>
    <t>Se debe mejorar la comunicación y el entendimiento de los RPA entre todo el personal docente, para asegurar que todos los profesores comprendan y apliquen estos objetivos de manera uniforme en sus cursos. </t>
  </si>
  <si>
    <t xml:space="preserve">Baja percepción de los profesores en cuanto a tiempo de respuesta oportuno para el desarrollo de la investigación. </t>
  </si>
  <si>
    <t>Sería beneficioso expandir y diversificar las fuentes de realimentación, incluyendo no solo a los empleadores y profesores, sino también a los estudiantes y graduados, para obtener una visión más completa del impacto de los RPA en el aprendizaje y la empleabilidad. </t>
  </si>
  <si>
    <t>El 74,6% de los estudiantes consideran suficientes las plataformas tecnológicas, sistemas de información transaccionales</t>
  </si>
  <si>
    <t>Comunicación de las oportunidades existentes y los proyectos ejecutados a toda la comunidad educativa, con el fin de generar más alianzas interdisciplinarias, dentro y fuera de la Universidad de La Sabana. </t>
  </si>
  <si>
    <t>El 73% de los estudiantes considera que los criterios dispuestos por la Universidad para la asignación de los apoyos estudiantiles (académicos, financieros, de bienestar, entre otros) son claros, pertinentes y se aplican con transparencia</t>
  </si>
  <si>
    <t>La mayor diversificación de empresas aliadas permite a los estudiantes vivir de primera mano las opciones de empleo al momento de la graduación o de la vida laboral. </t>
  </si>
  <si>
    <t>Continuar con los procesos PIAMI que permitan mantener el número de estudiantes estable en el tiempo como ha estado durante el 2017 a 2023.</t>
  </si>
  <si>
    <t>Es esencial mejorar la comunicación con los estudiantes para incrementar la proporción, actualmente en un 73,81%, de quienes consideran que las políticas y estrategias implementadas por la institución para la autoevaluación (tanto institucional como de programas) son efectivas. </t>
  </si>
  <si>
    <t xml:space="preserve">Continuar fortaleciendo la cultura de calidad en el Programa con el debido seguimiento a las oportunidades de mejora que son identificadas. </t>
  </si>
  <si>
    <t>Aumentar la participación en eventos académicos nacionales e internacionales, que permitan visibilizar el trabajo del Programa de Gastronomía, estableciendo alianzas con actores del sector que participen en la organización de estos eventos. </t>
  </si>
  <si>
    <t>Recursos Físicos y Tecnológicos</t>
  </si>
  <si>
    <t xml:space="preserve">Percepción de los estudiantes (74,6%) frente a suficiencia, pertinencia y calidad de las plataformas tecnológicas y de los sistemas de información transaccionales. </t>
  </si>
  <si>
    <t>Incrementar el número de eventos organizados o coordinados por el Programa de Gastronomía, que muestren las fortalezas y oportunidades con las que cuenta para la educación de profesionales con la mejor formación de competencias para el éxito en el sector laboral. </t>
  </si>
  <si>
    <t>Continuar trabajando en cooperación con las Jefaturas de Aprendizaje Experiencial y Aseguramiento del Aprendizaje en el uso de metodologías de enseñanza que impliquen la internacionalización como base de formación en coherencia con las competencias y RPA del Programa. </t>
  </si>
  <si>
    <t>Fomentar aún más los intercambios estudiantiles y docentes a través de programas estructurados que faciliten estancias más largas en el extranjero, promoviendo una inmersión más profunda en diferentes culturas académicas y profesionales. </t>
  </si>
  <si>
    <t>Mejorar la integración de las experiencias internacionales en el currículo, asegurando que los aprendizajes adquiridos en el extranjero se reflejen y se capitalicen en los programas locales. Esto podría incluir la adaptación de asignaturas para que reflejen más claramente un enfoque global e interdisciplinario. </t>
  </si>
  <si>
    <t>pag 212 Proyectos de extension</t>
  </si>
  <si>
    <t>A pesar de los esfuerzos actuales, siempre es posible ampliar la oferta de cursos impartidos en inglés, particularmente en aquellos que puedan agregar valor estratégico en las áreas de interés del programa. </t>
  </si>
  <si>
    <t>pag 236</t>
  </si>
  <si>
    <t xml:space="preserve">Cract. 29 </t>
  </si>
  <si>
    <t>Ajustes curriculares</t>
  </si>
  <si>
    <t>Aumentar la cooperación internacional en proyectos de investigación, buscando no solo ampliar el número de publicaciones conjuntas sino también participar en proyectos de mayor escala que puedan tener un impacto significativo en el desarrollo de la disciplina a nivel global. </t>
  </si>
  <si>
    <t>Desarrollar métodos más robustos para medir el impacto de las estrategias de inserción internacional en el desarrollo académico y profesional de los estudiantes. Esto podría incluir seguimientos a largo plazo de los egresados que participan en programas internacionales. </t>
  </si>
  <si>
    <t>Intensificar la divulgación entre los estudiantes sobre los apoyos económicos disponibles a través del Fondo para la Movilidad Estudiantil de la Escuela. El objetivo es asegurar que un mayor número de estudiantes esté informado y pueda aprovechar estas oportunidades para participar en programas internacionales, sin que su situación económica sea un impedimento. </t>
  </si>
  <si>
    <t>Potenciar la movilidad de los docentes de la Escuela y de académicos internacionales visitantes mediante la participación en proyectos colaborativos que fomenten el desarrollo de competencias internacionales en las asignaturas del Programa. </t>
  </si>
  <si>
    <r>
      <rPr>
        <sz val="8"/>
        <color rgb="FF000000"/>
        <rFont val="Arial"/>
      </rPr>
      <t>Elevar la percepción de satisfacción de los estudiantes encuestados sobre la gestión y las actividades de internacionalización del currículo, actualmente en un 67%, mediante una comunicación más eficaz de los convenios y los recursos disponibles para la movilidad internacional.</t>
    </r>
    <r>
      <rPr>
        <sz val="8"/>
        <color rgb="FF000000"/>
        <rFont val="Calibri"/>
      </rPr>
      <t xml:space="preserve">	</t>
    </r>
    <r>
      <rPr>
        <sz val="8"/>
        <color rgb="FF000000"/>
        <rFont val="Times New Roman"/>
      </rPr>
      <t> </t>
    </r>
  </si>
  <si>
    <t>Fortalecer los programas de desarrollo profesional para profesores de idiomas, asegurando que estén actualizados con las últimas metodologías de enseñanza y tecnologías educativas. </t>
  </si>
  <si>
    <r>
      <rPr>
        <sz val="8"/>
        <color rgb="FF000000"/>
        <rFont val="Arial"/>
      </rPr>
      <t xml:space="preserve">Crear sistemas de incentivos para estudiantes y profesores que logren altos niveles de </t>
    </r>
    <r>
      <rPr>
        <sz val="8"/>
        <color rgb="FF000000"/>
        <rFont val="Times New Roman"/>
      </rPr>
      <t>proficiencia en idiomas o que contribuyan significativamente al aprendizaje lingüístico de otros.</t>
    </r>
    <r>
      <rPr>
        <sz val="8"/>
        <color rgb="FF000000"/>
        <rFont val="Arial"/>
      </rPr>
      <t> </t>
    </r>
  </si>
  <si>
    <t>4. EGRESADOS</t>
  </si>
  <si>
    <t xml:space="preserve">9. BIENESTAR DE LA COMUNIDAD ACADÉMICA DEL PROGRAMA </t>
  </si>
  <si>
    <t>12. RECURSOS FÍSICOS Y TECNOLÓGICOS</t>
  </si>
  <si>
    <t>Autoevaluación Institucional</t>
  </si>
  <si>
    <t>Encuesta de Estudiantes de Primer Semestre</t>
  </si>
  <si>
    <t>Encuesta de Servicios de la Biblioteca</t>
  </si>
  <si>
    <t>Encuesta de Clima Organizacional</t>
  </si>
  <si>
    <t>Encuesta Alumni</t>
  </si>
  <si>
    <t>Plan de Desarrollo</t>
  </si>
  <si>
    <t>Indicadores</t>
  </si>
  <si>
    <t>Otros</t>
  </si>
  <si>
    <t>Están dispuestos mecanismos diversos para mejorar la flexibilidad, vale la pena potenciarlos: hay dobles titulaciones, se deben multiplicar los convenios para brindar opciones (países destino, universidades destino, programas de pregrado homologables para SUE, maestrías en áreas de culinaria y hospitalidad para doble titulación o coterminalidad, etc.).  </t>
  </si>
  <si>
    <t xml:space="preserve">Mejorar los lineamientos, criterios y mecanismos de evaluación estudiantil dispuestos por la institución, pues solo el 67,46% los considera adecuados para el logro de resultados de aprendizaje. </t>
  </si>
  <si>
    <t>Trabajo con profesores que apoyan el Programa en el continuo proceso de revisión y mejora de los criterios y mecanismos de evaluación del aprendizaje de los estudiantes. 
Proceso vinculado  al uso de rúbricas e instrumentos de evaluación pertinentes a las competencias y Resultados Previstos de Aprendizaje y su realimentación.</t>
  </si>
  <si>
    <t xml:space="preserve">Aumentar el número de proyectos de investigación ejecutados al año, de 0,8 al año, a 1 al año. En el periodo evaluado (2018 – 2023), se ha contado con la financiación de 4 proyectos financiados por convocatoria externa nacional y uno por convocatoria externa internacional. </t>
  </si>
  <si>
    <t xml:space="preserve">Aumentar las capacidades para la investigación del Programa (para participar en más convocatorias internas y externas (MinCiencias y universidades de otros países). </t>
  </si>
  <si>
    <t>Número de postulaciones a convocatorias internas y externas (MinCiencias y otros países) por año.
Número de proyectos aprobados al año.</t>
  </si>
  <si>
    <t xml:space="preserve">Lograr desarrollar un proyecto de investigación  al año  financiado por cualquier modadlidad de convocatoria interna o externa. </t>
  </si>
  <si>
    <t>Potenciar la visibilidad y accesibilidad de los recursos educativos disponibles, enfocándose en las tecnologías de información y comunicación. Aunque existen herramientas tecnológicas avanzadas, es esencial garantizar que todos los docentes posean los conocimientos y habilidades necesarias para emplear estas herramientas eficazmente en sus métodos de enseñanza.</t>
  </si>
  <si>
    <t xml:space="preserve">Aumentar la accesibilidad a los recursos educativos ya licenciados o de acceso gratuito que dispone la Universidad.
Capacitar a los profesores en tecnologias especializadas para la gestión del sector HORECA.
</t>
  </si>
  <si>
    <t xml:space="preserve">Número de profesores del Departamento de Ciencia, Cultura y Artes de la Alimentación  que hacen uso de los recursos educativos - herramientas tecnológicas para los procesos de enseñanza. </t>
  </si>
  <si>
    <t xml:space="preserve">Lograr el 100% de profesores capacitados en el de recursos educativos dispuestos por la Universidad para apoyar en las estrategias de enseñanza-aprendizaje de las asignaturas. </t>
  </si>
  <si>
    <t xml:space="preserve">Incrementar la visibilidad y disponibilidad de los recursos educativos disponibles, especialmente en lo que respecta a las tecnologías de información y comunicación. A pesar de la disponibilidad de herramientas tecnológicas avanzadas, es crucial asegurar que todos los profesores tengan el conocimiento y la capacidad para utilizar eficazmente estas herramientas en sus prácticas pedagógicas. 
 </t>
  </si>
  <si>
    <t xml:space="preserve">Incrementar las oportunidades de capacitación para los estudiantes y profesores sobre el uso eficiente y seguro de los equipos especializados. Esto incluiría talleres regulares y sesiones de entrenamiento para maximizar la utilidad de los recursos disponibles. </t>
  </si>
  <si>
    <t>Aumentar las capacitaciones semestrales en el uso de equipos especializados;  incluyendo talleres regulares y sesiones de entrenamiento para maximizar la utilidad de los recursos disponibles.</t>
  </si>
  <si>
    <t>Número de capacitaciones en el uso de equipos especialiezados al semestre.
Número de estudiantes y profesores capacitados al semestre.</t>
  </si>
  <si>
    <t>3 capacitaciones por semestre para profesores en temas de equipos especializados.
1 capacitación de equipos especializados por asignatura de artes culinarias por semestre.</t>
  </si>
  <si>
    <t xml:space="preserve">La baja percepción de los estudiantes relacionada con el apoyo administrativo en cuanto a la internacionalización y proyección social. </t>
  </si>
  <si>
    <t>Elevar la percepción de satisfacción de los estudiantes encuestados sobre la gestión y las actividades de internacionalización del currículo, actualmente en un 67%, mediante una comunicación más eficaz de los convenios y los recursos disponibles para la movilidad internacional.	 </t>
  </si>
  <si>
    <t>Promover la participación de un mayor número de estudiantes en las elecciones de representante del Programa de Gastronomía al Fondo de Estudiantes y al Consejo de la Escuela Internacional.
Identificar con la Dirección de Estudiantes  posibles  espacios de participación  en otros órganos de decisión de la Escuela, asegurando mecanismos de convocatoria y elección .
Definir espacios de socialización de los estudiantes que participan en el Fondo de Estudiantes y el Consejo de la Escuela y  las acciones que adelantan.
Definir espacios de participación nuevos donde los estudiantes tengan injerencia sobre decisiones para la mejoras del contenido curricular.</t>
  </si>
  <si>
    <t>Comunicar cada semestre las prioridades estratégicas de la Universidad. Especialmente las orientadas al desarrollo de la U3G. 
Comunicar las estrategias de compensación de la Escuela y el Programa para los profesores que participen en proyectos de extensión.
Socializar a los profesores los proyectos de extensión ejecutados el año anterior y los que se encuetran en ejecución en la actualidad, para promover la participación de nuevos interesados.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</si>
</sst>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0"/>
      <color theme="1"/>
      <name val="Arial"/>
      <family val="2"/>
    </font>
    <font>
      <sz val="9"/>
      <color theme="1"/>
      <name val="Arial"/>
      <family val="2"/>
    </font>
    <font>
      <b/>
      <sz val="9"/>
      <color theme="1"/>
      <name val="Arial"/>
      <family val="2"/>
    </font>
    <font>
      <b/>
      <sz val="10"/>
      <color theme="0"/>
      <name val="Arial"/>
      <family val="2"/>
    </font>
    <font>
      <sz val="9"/>
      <color indexed="81"/>
      <name val="Tahoma"/>
      <family val="2"/>
    </font>
    <font>
      <sz val="11"/>
      <color theme="1"/>
      <name val="Calibri"/>
      <family val="2"/>
      <scheme val="minor"/>
    </font>
    <font>
      <b/>
      <sz val="16"/>
      <color theme="1"/>
      <name val="Arial"/>
      <family val="2"/>
    </font>
    <font>
      <b/>
      <sz val="10"/>
      <name val="Arial"/>
      <family val="2"/>
    </font>
    <font>
      <b/>
      <sz val="9"/>
      <name val="Arial"/>
      <family val="2"/>
    </font>
    <font>
      <sz val="9"/>
      <color theme="0"/>
      <name val="Arial"/>
      <family val="2"/>
    </font>
    <font>
      <sz val="9"/>
      <name val="Arial"/>
      <family val="2"/>
    </font>
    <font>
      <sz val="11"/>
      <color theme="1"/>
      <name val="Arial"/>
      <family val="2"/>
    </font>
    <font>
      <sz val="8"/>
      <color theme="1"/>
      <name val="Arial"/>
      <family val="2"/>
    </font>
    <font>
      <sz val="8"/>
      <name val="Arial"/>
      <family val="2"/>
    </font>
    <font>
      <sz val="8"/>
      <color rgb="FFFF0000"/>
      <name val="Arial"/>
      <family val="2"/>
    </font>
    <font>
      <sz val="9"/>
      <color theme="1"/>
      <name val="Arial"/>
    </font>
    <font>
      <sz val="11"/>
      <color theme="1"/>
      <name val="Aptos"/>
      <family val="2"/>
      <charset val="1"/>
    </font>
    <font>
      <sz val="8"/>
      <color theme="1"/>
      <name val="Arial"/>
    </font>
    <font>
      <sz val="8"/>
      <color rgb="FF000000"/>
      <name val="Arial"/>
    </font>
    <font>
      <sz val="8"/>
      <color rgb="FF000000"/>
      <name val="Times New Roman"/>
    </font>
    <font>
      <sz val="8"/>
      <color rgb="FF000000"/>
      <name val="Calibri"/>
    </font>
    <font>
      <sz val="8"/>
      <color rgb="FF00000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3" tint="-0.499984740745262"/>
        <bgColor indexed="64"/>
      </patternFill>
    </fill>
    <fill>
      <patternFill patternType="solid">
        <fgColor theme="0"/>
        <bgColor indexed="64"/>
      </patternFill>
    </fill>
    <fill>
      <patternFill patternType="solid">
        <fgColor theme="4" tint="-0.49998474074526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double">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double">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s>
  <cellStyleXfs count="2">
    <xf numFmtId="0" fontId="0" fillId="0" borderId="0"/>
    <xf numFmtId="9" fontId="6" fillId="0" borderId="0" applyFont="0" applyFill="0" applyBorder="0" applyAlignment="0" applyProtection="0"/>
  </cellStyleXfs>
  <cellXfs count="69">
    <xf numFmtId="0" fontId="0" fillId="0" borderId="0" xfId="0"/>
    <xf numFmtId="0" fontId="1" fillId="0" borderId="0" xfId="0" applyFont="1"/>
    <xf numFmtId="0" fontId="2" fillId="0" borderId="0" xfId="0" applyFont="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0" xfId="0" applyFont="1"/>
    <xf numFmtId="0" fontId="3" fillId="0" borderId="0" xfId="0" applyFont="1" applyAlignment="1">
      <alignment horizontal="center" vertical="center"/>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0" xfId="0" applyFont="1" applyProtection="1">
      <protection locked="0"/>
    </xf>
    <xf numFmtId="0" fontId="4" fillId="3" borderId="1" xfId="0" applyFont="1" applyFill="1" applyBorder="1" applyAlignment="1">
      <alignment vertical="center"/>
    </xf>
    <xf numFmtId="0" fontId="3" fillId="2" borderId="6" xfId="0" applyFont="1" applyFill="1" applyBorder="1" applyAlignment="1">
      <alignment horizontal="center" vertical="center" wrapText="1"/>
    </xf>
    <xf numFmtId="9" fontId="2" fillId="0" borderId="1" xfId="1" applyFont="1" applyBorder="1" applyAlignment="1" applyProtection="1">
      <alignment horizontal="center" vertical="center"/>
      <protection locked="0"/>
    </xf>
    <xf numFmtId="0" fontId="2" fillId="0" borderId="2"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5" xfId="0" applyFont="1" applyBorder="1" applyAlignment="1" applyProtection="1">
      <alignment vertical="center" wrapText="1"/>
      <protection locked="0"/>
    </xf>
    <xf numFmtId="0" fontId="9"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8" fillId="0" borderId="4" xfId="0" applyFont="1" applyBorder="1" applyAlignment="1" applyProtection="1">
      <alignment vertical="center"/>
      <protection locked="0"/>
    </xf>
    <xf numFmtId="0" fontId="8" fillId="0" borderId="3" xfId="0" applyFont="1" applyBorder="1" applyAlignment="1" applyProtection="1">
      <alignment vertical="center"/>
      <protection locked="0"/>
    </xf>
    <xf numFmtId="0" fontId="4" fillId="4" borderId="4" xfId="0" applyFont="1" applyFill="1" applyBorder="1" applyAlignment="1">
      <alignment vertical="center"/>
    </xf>
    <xf numFmtId="0" fontId="3" fillId="2" borderId="2" xfId="0" applyFont="1" applyFill="1" applyBorder="1" applyAlignment="1">
      <alignment horizontal="center" vertical="center" wrapText="1"/>
    </xf>
    <xf numFmtId="9" fontId="10" fillId="5" borderId="2" xfId="0" applyNumberFormat="1" applyFont="1" applyFill="1" applyBorder="1" applyAlignment="1" applyProtection="1">
      <alignment horizontal="center" vertical="center" wrapText="1"/>
      <protection locked="0"/>
    </xf>
    <xf numFmtId="17" fontId="2" fillId="0" borderId="1" xfId="0" applyNumberFormat="1"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4" borderId="1" xfId="0" applyFont="1" applyFill="1" applyBorder="1" applyAlignment="1" applyProtection="1">
      <alignment horizontal="left" vertical="center" wrapText="1"/>
      <protection locked="0"/>
    </xf>
    <xf numFmtId="9" fontId="2" fillId="0" borderId="2" xfId="0" applyNumberFormat="1" applyFont="1" applyBorder="1" applyAlignment="1" applyProtection="1">
      <alignment horizontal="center" vertical="center" wrapText="1"/>
      <protection locked="0"/>
    </xf>
    <xf numFmtId="0" fontId="11" fillId="0" borderId="1" xfId="0" applyFont="1" applyBorder="1" applyAlignment="1" applyProtection="1">
      <alignment horizontal="left" vertical="center" wrapText="1"/>
      <protection locked="0"/>
    </xf>
    <xf numFmtId="0" fontId="12" fillId="0" borderId="0" xfId="0" applyFont="1"/>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xf>
    <xf numFmtId="0" fontId="13" fillId="6" borderId="1" xfId="0" applyFont="1" applyFill="1" applyBorder="1" applyAlignment="1">
      <alignment horizontal="left" vertical="center" wrapText="1"/>
    </xf>
    <xf numFmtId="0" fontId="13" fillId="7" borderId="1" xfId="0" applyFont="1" applyFill="1" applyBorder="1" applyAlignment="1">
      <alignment horizontal="left" vertical="center" wrapText="1"/>
    </xf>
    <xf numFmtId="0" fontId="2" fillId="0" borderId="1" xfId="0" applyFont="1" applyBorder="1" applyAlignment="1" applyProtection="1">
      <alignment vertical="center" wrapText="1"/>
      <protection locked="0"/>
    </xf>
    <xf numFmtId="0" fontId="2" fillId="0" borderId="5" xfId="0" applyFont="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7" fillId="0" borderId="1" xfId="0" applyFont="1" applyBorder="1"/>
    <xf numFmtId="0" fontId="18" fillId="0" borderId="1" xfId="0" applyFont="1" applyBorder="1" applyAlignment="1">
      <alignment horizontal="left" vertical="center" wrapText="1"/>
    </xf>
    <xf numFmtId="0" fontId="0" fillId="0" borderId="0" xfId="0" applyAlignment="1">
      <alignment horizontal="left"/>
    </xf>
    <xf numFmtId="0" fontId="2" fillId="0" borderId="1" xfId="0" applyFont="1" applyBorder="1" applyAlignment="1" applyProtection="1">
      <alignment horizontal="left" vertical="top" wrapText="1"/>
      <protection locked="0"/>
    </xf>
    <xf numFmtId="0" fontId="19" fillId="0" borderId="1" xfId="0" applyFont="1" applyBorder="1" applyAlignment="1">
      <alignment horizontal="left" vertical="center" wrapText="1"/>
    </xf>
    <xf numFmtId="0" fontId="2" fillId="4" borderId="1" xfId="0" applyFont="1" applyFill="1" applyBorder="1" applyAlignment="1" applyProtection="1">
      <alignment horizontal="left" vertical="top" wrapText="1"/>
      <protection locked="0"/>
    </xf>
    <xf numFmtId="0" fontId="19" fillId="8" borderId="1" xfId="0" applyFont="1" applyFill="1" applyBorder="1" applyAlignment="1">
      <alignment horizontal="left" vertical="center" wrapText="1"/>
    </xf>
    <xf numFmtId="0" fontId="18" fillId="8" borderId="1" xfId="0" applyFont="1" applyFill="1" applyBorder="1" applyAlignment="1">
      <alignment horizontal="left" vertical="center" wrapText="1"/>
    </xf>
    <xf numFmtId="0" fontId="2" fillId="0" borderId="1" xfId="0" applyFont="1" applyBorder="1" applyAlignment="1">
      <alignment horizontal="left" vertical="center" wrapText="1"/>
    </xf>
    <xf numFmtId="0" fontId="22" fillId="8" borderId="1" xfId="0" applyFont="1" applyFill="1" applyBorder="1" applyAlignment="1">
      <alignment horizontal="left" vertical="center" wrapText="1"/>
    </xf>
    <xf numFmtId="0" fontId="2" fillId="3" borderId="2"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7" fillId="0" borderId="0" xfId="0" applyFont="1" applyAlignment="1">
      <alignment horizontal="center" vertical="center"/>
    </xf>
    <xf numFmtId="0" fontId="4" fillId="3" borderId="2" xfId="0" applyFont="1" applyFill="1" applyBorder="1" applyAlignment="1">
      <alignment horizontal="left" vertical="center"/>
    </xf>
    <xf numFmtId="0" fontId="4" fillId="3" borderId="4" xfId="0" applyFont="1" applyFill="1" applyBorder="1" applyAlignment="1">
      <alignment horizontal="left" vertical="center"/>
    </xf>
    <xf numFmtId="0" fontId="4" fillId="3" borderId="3" xfId="0" applyFont="1" applyFill="1" applyBorder="1" applyAlignment="1">
      <alignment horizontal="left" vertical="center"/>
    </xf>
    <xf numFmtId="0" fontId="4" fillId="3" borderId="7" xfId="0" applyFont="1" applyFill="1" applyBorder="1" applyAlignment="1">
      <alignment horizontal="center" vertical="center"/>
    </xf>
    <xf numFmtId="0" fontId="4" fillId="3" borderId="10" xfId="0" applyFont="1" applyFill="1" applyBorder="1" applyAlignment="1">
      <alignment horizontal="center" vertical="center"/>
    </xf>
    <xf numFmtId="0" fontId="8" fillId="0" borderId="4" xfId="0" applyFont="1" applyBorder="1" applyAlignment="1">
      <alignment horizontal="left" vertical="center"/>
    </xf>
    <xf numFmtId="0" fontId="8" fillId="4" borderId="2" xfId="0" applyFont="1" applyFill="1" applyBorder="1" applyAlignment="1">
      <alignmen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9535</xdr:colOff>
      <xdr:row>0</xdr:row>
      <xdr:rowOff>133350</xdr:rowOff>
    </xdr:from>
    <xdr:to>
      <xdr:col>3</xdr:col>
      <xdr:colOff>448268</xdr:colOff>
      <xdr:row>4</xdr:row>
      <xdr:rowOff>99750</xdr:rowOff>
    </xdr:to>
    <xdr:pic>
      <xdr:nvPicPr>
        <xdr:cNvPr id="2" name="Picture 2" descr="\\datactx.unisabana.edu.co\ctd12$\qtd12\ednarigo\Documents\Formatos\Logo-UsabanaH-ByN_png.jpg">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017" t="33125" r="8938" b="33333"/>
        <a:stretch/>
      </xdr:blipFill>
      <xdr:spPr bwMode="auto">
        <a:xfrm>
          <a:off x="133360" y="133350"/>
          <a:ext cx="1822809" cy="57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7"/>
  <sheetViews>
    <sheetView showGridLines="0" tabSelected="1" zoomScaleNormal="100" workbookViewId="0">
      <selection activeCell="B2" sqref="B2:S3"/>
    </sheetView>
  </sheetViews>
  <sheetFormatPr baseColWidth="10" defaultColWidth="0" defaultRowHeight="12" x14ac:dyDescent="0.2"/>
  <cols>
    <col min="1" max="1" width="1.85546875" style="10" customWidth="1"/>
    <col min="2" max="2" width="4.5703125" style="10" customWidth="1"/>
    <col min="3" max="3" width="16" style="10" customWidth="1"/>
    <col min="4" max="4" width="16.7109375" style="10" customWidth="1"/>
    <col min="5" max="5" width="23.85546875" style="10" customWidth="1"/>
    <col min="6" max="6" width="50.28515625" style="10" customWidth="1"/>
    <col min="7" max="7" width="38.7109375" style="10" customWidth="1"/>
    <col min="8" max="9" width="28.42578125" style="10" customWidth="1"/>
    <col min="10" max="10" width="23.85546875" style="10" customWidth="1"/>
    <col min="11" max="11" width="17" style="10" customWidth="1"/>
    <col min="12" max="13" width="16.7109375" style="10" customWidth="1"/>
    <col min="14" max="14" width="17.28515625" style="10" customWidth="1"/>
    <col min="15" max="15" width="18.28515625" style="10" customWidth="1"/>
    <col min="16" max="16" width="38.140625" style="10" customWidth="1"/>
    <col min="17" max="17" width="9.28515625" style="10" customWidth="1"/>
    <col min="18" max="18" width="9.42578125" style="10" customWidth="1"/>
    <col min="19" max="19" width="23.28515625" style="10" customWidth="1"/>
    <col min="20" max="20" width="1.85546875" style="10" customWidth="1"/>
    <col min="21" max="28" width="0" style="10" hidden="1" customWidth="1"/>
    <col min="29" max="16384" width="11.42578125" style="10" hidden="1"/>
  </cols>
  <sheetData>
    <row r="1" spans="2:19" s="2" customFormat="1" x14ac:dyDescent="0.2"/>
    <row r="2" spans="2:19" s="2" customFormat="1" x14ac:dyDescent="0.2">
      <c r="B2" s="61" t="s">
        <v>0</v>
      </c>
      <c r="C2" s="61"/>
      <c r="D2" s="61"/>
      <c r="E2" s="61"/>
      <c r="F2" s="61"/>
      <c r="G2" s="61"/>
      <c r="H2" s="61"/>
      <c r="I2" s="61"/>
      <c r="J2" s="61"/>
      <c r="K2" s="61"/>
      <c r="L2" s="61"/>
      <c r="M2" s="61"/>
      <c r="N2" s="61"/>
      <c r="O2" s="61"/>
      <c r="P2" s="61"/>
      <c r="Q2" s="61"/>
      <c r="R2" s="61"/>
      <c r="S2" s="61"/>
    </row>
    <row r="3" spans="2:19" s="2" customFormat="1" x14ac:dyDescent="0.2">
      <c r="B3" s="61"/>
      <c r="C3" s="61"/>
      <c r="D3" s="61"/>
      <c r="E3" s="61"/>
      <c r="F3" s="61"/>
      <c r="G3" s="61"/>
      <c r="H3" s="61"/>
      <c r="I3" s="61"/>
      <c r="J3" s="61"/>
      <c r="K3" s="61"/>
      <c r="L3" s="61"/>
      <c r="M3" s="61"/>
      <c r="N3" s="61"/>
      <c r="O3" s="61"/>
      <c r="P3" s="61"/>
      <c r="Q3" s="61"/>
      <c r="R3" s="61"/>
      <c r="S3" s="61"/>
    </row>
    <row r="4" spans="2:19" s="2" customFormat="1" x14ac:dyDescent="0.2"/>
    <row r="5" spans="2:19" s="2" customFormat="1" x14ac:dyDescent="0.2"/>
    <row r="6" spans="2:19" s="2" customFormat="1" x14ac:dyDescent="0.2"/>
    <row r="7" spans="2:19" s="1" customFormat="1" ht="12.75" x14ac:dyDescent="0.2">
      <c r="B7" s="62" t="s">
        <v>1</v>
      </c>
      <c r="C7" s="63"/>
      <c r="D7" s="64"/>
      <c r="E7" s="67" t="s">
        <v>2</v>
      </c>
      <c r="F7" s="67"/>
      <c r="G7" s="11" t="s">
        <v>3</v>
      </c>
      <c r="H7" s="68" t="s">
        <v>4</v>
      </c>
      <c r="I7" s="23"/>
      <c r="J7" s="21"/>
      <c r="K7" s="21"/>
      <c r="L7" s="21"/>
      <c r="M7" s="21"/>
      <c r="N7" s="21"/>
      <c r="O7" s="21"/>
      <c r="P7" s="21"/>
      <c r="Q7" s="21"/>
      <c r="R7" s="21"/>
      <c r="S7" s="22"/>
    </row>
    <row r="8" spans="2:19" s="1" customFormat="1" ht="12.75" x14ac:dyDescent="0.2"/>
    <row r="9" spans="2:19" s="1" customFormat="1" ht="12.75" x14ac:dyDescent="0.2">
      <c r="B9" s="65" t="s">
        <v>5</v>
      </c>
      <c r="C9" s="59"/>
      <c r="D9" s="59"/>
      <c r="E9" s="59"/>
      <c r="F9" s="59"/>
      <c r="G9" s="59"/>
      <c r="H9" s="59"/>
      <c r="I9" s="59"/>
      <c r="J9" s="59"/>
      <c r="K9" s="59"/>
      <c r="L9" s="59"/>
      <c r="M9" s="66"/>
      <c r="N9" s="66"/>
      <c r="O9" s="57" t="s">
        <v>6</v>
      </c>
      <c r="P9" s="58"/>
      <c r="Q9" s="59"/>
      <c r="R9" s="59"/>
      <c r="S9" s="60"/>
    </row>
    <row r="10" spans="2:19" s="6" customFormat="1" ht="48" x14ac:dyDescent="0.25">
      <c r="B10" s="3" t="s">
        <v>7</v>
      </c>
      <c r="C10" s="4" t="s">
        <v>8</v>
      </c>
      <c r="D10" s="3" t="s">
        <v>9</v>
      </c>
      <c r="E10" s="3" t="s">
        <v>10</v>
      </c>
      <c r="F10" s="20" t="s">
        <v>11</v>
      </c>
      <c r="G10" s="19" t="s">
        <v>12</v>
      </c>
      <c r="H10" s="19" t="s">
        <v>13</v>
      </c>
      <c r="I10" s="19" t="s">
        <v>14</v>
      </c>
      <c r="J10" s="19" t="s">
        <v>15</v>
      </c>
      <c r="K10" s="4" t="s">
        <v>16</v>
      </c>
      <c r="L10" s="4" t="s">
        <v>17</v>
      </c>
      <c r="M10" s="24" t="s">
        <v>18</v>
      </c>
      <c r="N10" s="18" t="s">
        <v>19</v>
      </c>
      <c r="O10" s="12" t="s">
        <v>20</v>
      </c>
      <c r="P10" s="12" t="s">
        <v>21</v>
      </c>
      <c r="Q10" s="4" t="s">
        <v>22</v>
      </c>
      <c r="R10" s="4" t="s">
        <v>23</v>
      </c>
      <c r="S10" s="4" t="s">
        <v>24</v>
      </c>
    </row>
    <row r="11" spans="2:19" ht="108" x14ac:dyDescent="0.2">
      <c r="B11" s="9">
        <v>1</v>
      </c>
      <c r="C11" s="26">
        <v>45444</v>
      </c>
      <c r="D11" s="17" t="s">
        <v>25</v>
      </c>
      <c r="E11" s="7" t="s">
        <v>26</v>
      </c>
      <c r="F11" s="7" t="s">
        <v>27</v>
      </c>
      <c r="G11" s="7" t="s">
        <v>28</v>
      </c>
      <c r="H11" s="7" t="s">
        <v>29</v>
      </c>
      <c r="I11" s="7" t="s">
        <v>30</v>
      </c>
      <c r="J11" s="7" t="s">
        <v>31</v>
      </c>
      <c r="K11" s="7" t="s">
        <v>32</v>
      </c>
      <c r="L11" s="8" t="s">
        <v>33</v>
      </c>
      <c r="M11" s="29">
        <v>0.08</v>
      </c>
      <c r="N11" s="14" t="s">
        <v>34</v>
      </c>
      <c r="O11" s="15" t="s">
        <v>35</v>
      </c>
      <c r="P11" s="16"/>
      <c r="Q11" s="13"/>
      <c r="R11" s="9"/>
      <c r="S11" s="8"/>
    </row>
    <row r="12" spans="2:19" ht="216" x14ac:dyDescent="0.2">
      <c r="B12" s="9">
        <v>2</v>
      </c>
      <c r="C12" s="26">
        <v>45444</v>
      </c>
      <c r="D12" s="17" t="s">
        <v>25</v>
      </c>
      <c r="E12" s="7" t="s">
        <v>26</v>
      </c>
      <c r="F12" s="7" t="s">
        <v>36</v>
      </c>
      <c r="G12" s="44" t="s">
        <v>239</v>
      </c>
      <c r="H12" s="7" t="s">
        <v>37</v>
      </c>
      <c r="I12" s="7" t="s">
        <v>38</v>
      </c>
      <c r="J12" s="7" t="s">
        <v>39</v>
      </c>
      <c r="K12" s="7" t="s">
        <v>40</v>
      </c>
      <c r="L12" s="8" t="s">
        <v>41</v>
      </c>
      <c r="M12" s="29">
        <v>0.04</v>
      </c>
      <c r="N12" s="14" t="s">
        <v>34</v>
      </c>
      <c r="O12" s="15" t="s">
        <v>35</v>
      </c>
      <c r="P12" s="16"/>
      <c r="Q12" s="13"/>
      <c r="R12" s="9"/>
      <c r="S12" s="8"/>
    </row>
    <row r="13" spans="2:19" ht="144" x14ac:dyDescent="0.2">
      <c r="B13" s="9">
        <v>3</v>
      </c>
      <c r="C13" s="26">
        <v>45474</v>
      </c>
      <c r="D13" s="17" t="s">
        <v>25</v>
      </c>
      <c r="E13" s="7" t="s">
        <v>42</v>
      </c>
      <c r="F13" s="49" t="s">
        <v>43</v>
      </c>
      <c r="G13" s="44" t="s">
        <v>240</v>
      </c>
      <c r="H13" s="7" t="s">
        <v>44</v>
      </c>
      <c r="I13" s="7" t="s">
        <v>45</v>
      </c>
      <c r="J13" s="7" t="s">
        <v>46</v>
      </c>
      <c r="K13" s="7" t="s">
        <v>40</v>
      </c>
      <c r="L13" s="8" t="s">
        <v>47</v>
      </c>
      <c r="M13" s="29">
        <v>7.0000000000000007E-2</v>
      </c>
      <c r="N13" s="14"/>
      <c r="O13" s="15"/>
      <c r="P13" s="16"/>
      <c r="Q13" s="13"/>
      <c r="R13" s="9"/>
      <c r="S13" s="8"/>
    </row>
    <row r="14" spans="2:19" ht="84" x14ac:dyDescent="0.2">
      <c r="B14" s="9">
        <v>4</v>
      </c>
      <c r="C14" s="26">
        <v>45444</v>
      </c>
      <c r="D14" s="17" t="s">
        <v>25</v>
      </c>
      <c r="E14" s="7" t="s">
        <v>42</v>
      </c>
      <c r="F14" s="49" t="s">
        <v>50</v>
      </c>
      <c r="G14" s="7" t="s">
        <v>51</v>
      </c>
      <c r="H14" s="7" t="s">
        <v>52</v>
      </c>
      <c r="I14" s="7" t="s">
        <v>53</v>
      </c>
      <c r="J14" s="7" t="s">
        <v>49</v>
      </c>
      <c r="K14" s="7" t="s">
        <v>54</v>
      </c>
      <c r="L14" s="8" t="s">
        <v>55</v>
      </c>
      <c r="M14" s="29">
        <v>0.05</v>
      </c>
      <c r="N14" s="14" t="s">
        <v>34</v>
      </c>
      <c r="O14" s="15" t="s">
        <v>56</v>
      </c>
      <c r="P14" s="16"/>
      <c r="Q14" s="13"/>
      <c r="R14" s="9"/>
      <c r="S14" s="8"/>
    </row>
    <row r="15" spans="2:19" ht="96" x14ac:dyDescent="0.2">
      <c r="B15" s="9">
        <v>5</v>
      </c>
      <c r="C15" s="26">
        <v>45444</v>
      </c>
      <c r="D15" s="17" t="s">
        <v>25</v>
      </c>
      <c r="E15" s="7" t="s">
        <v>61</v>
      </c>
      <c r="F15" s="49" t="s">
        <v>221</v>
      </c>
      <c r="G15" s="7" t="s">
        <v>64</v>
      </c>
      <c r="H15" s="7" t="s">
        <v>65</v>
      </c>
      <c r="I15" s="7" t="s">
        <v>66</v>
      </c>
      <c r="J15" s="7" t="s">
        <v>67</v>
      </c>
      <c r="K15" s="7" t="s">
        <v>63</v>
      </c>
      <c r="L15" s="8" t="s">
        <v>33</v>
      </c>
      <c r="M15" s="29">
        <v>0.08</v>
      </c>
      <c r="N15" s="14" t="s">
        <v>68</v>
      </c>
      <c r="O15" s="15" t="s">
        <v>60</v>
      </c>
      <c r="P15" s="16"/>
      <c r="Q15" s="13"/>
      <c r="R15" s="9"/>
      <c r="S15" s="8"/>
    </row>
    <row r="16" spans="2:19" ht="96" x14ac:dyDescent="0.2">
      <c r="B16" s="9">
        <v>6</v>
      </c>
      <c r="C16" s="26">
        <v>45444</v>
      </c>
      <c r="D16" s="17" t="s">
        <v>25</v>
      </c>
      <c r="E16" s="28" t="s">
        <v>61</v>
      </c>
      <c r="F16" s="7" t="s">
        <v>222</v>
      </c>
      <c r="G16" s="46" t="s">
        <v>223</v>
      </c>
      <c r="H16" s="7" t="s">
        <v>70</v>
      </c>
      <c r="I16" s="7" t="s">
        <v>71</v>
      </c>
      <c r="J16" s="7" t="s">
        <v>62</v>
      </c>
      <c r="K16" s="7" t="s">
        <v>69</v>
      </c>
      <c r="L16" s="8" t="s">
        <v>33</v>
      </c>
      <c r="M16" s="29">
        <v>0.08</v>
      </c>
      <c r="N16" s="14" t="s">
        <v>34</v>
      </c>
      <c r="O16" s="15" t="s">
        <v>60</v>
      </c>
      <c r="P16" s="16"/>
      <c r="Q16" s="13"/>
      <c r="R16" s="9"/>
      <c r="S16" s="8"/>
    </row>
    <row r="17" spans="2:19" ht="72" x14ac:dyDescent="0.2">
      <c r="B17" s="9">
        <v>7</v>
      </c>
      <c r="C17" s="26">
        <v>45444</v>
      </c>
      <c r="D17" s="17" t="s">
        <v>25</v>
      </c>
      <c r="E17" s="28" t="s">
        <v>61</v>
      </c>
      <c r="F17" s="28" t="s">
        <v>72</v>
      </c>
      <c r="G17" s="28" t="s">
        <v>73</v>
      </c>
      <c r="H17" s="7" t="s">
        <v>74</v>
      </c>
      <c r="I17" s="7" t="s">
        <v>75</v>
      </c>
      <c r="J17" s="7" t="s">
        <v>76</v>
      </c>
      <c r="K17" s="7" t="s">
        <v>77</v>
      </c>
      <c r="L17" s="8" t="s">
        <v>33</v>
      </c>
      <c r="M17" s="29">
        <f t="shared" ref="M17:M24" si="0">1/16</f>
        <v>6.25E-2</v>
      </c>
      <c r="N17" s="14" t="s">
        <v>34</v>
      </c>
      <c r="O17" s="15" t="s">
        <v>60</v>
      </c>
      <c r="P17" s="16"/>
      <c r="Q17" s="13"/>
      <c r="R17" s="9"/>
      <c r="S17" s="8"/>
    </row>
    <row r="18" spans="2:19" ht="108" x14ac:dyDescent="0.2">
      <c r="B18" s="9">
        <v>8</v>
      </c>
      <c r="C18" s="26">
        <v>45444</v>
      </c>
      <c r="D18" s="17" t="s">
        <v>25</v>
      </c>
      <c r="E18" s="7" t="s">
        <v>79</v>
      </c>
      <c r="F18" s="7" t="s">
        <v>80</v>
      </c>
      <c r="G18" s="44" t="s">
        <v>81</v>
      </c>
      <c r="H18" s="7" t="s">
        <v>82</v>
      </c>
      <c r="I18" s="7" t="s">
        <v>83</v>
      </c>
      <c r="J18" s="7" t="s">
        <v>84</v>
      </c>
      <c r="K18" s="7" t="s">
        <v>85</v>
      </c>
      <c r="L18" s="8" t="s">
        <v>41</v>
      </c>
      <c r="M18" s="29">
        <v>0.04</v>
      </c>
      <c r="N18" s="14" t="s">
        <v>34</v>
      </c>
      <c r="O18" s="15" t="s">
        <v>35</v>
      </c>
      <c r="P18" s="16"/>
      <c r="Q18" s="13"/>
      <c r="R18" s="9"/>
      <c r="S18" s="8"/>
    </row>
    <row r="19" spans="2:19" ht="108" x14ac:dyDescent="0.2">
      <c r="B19" s="9">
        <v>9</v>
      </c>
      <c r="C19" s="26">
        <v>45444</v>
      </c>
      <c r="D19" s="17" t="s">
        <v>25</v>
      </c>
      <c r="E19" s="28" t="s">
        <v>79</v>
      </c>
      <c r="F19" s="7" t="s">
        <v>86</v>
      </c>
      <c r="G19" s="28" t="s">
        <v>87</v>
      </c>
      <c r="H19" s="7" t="s">
        <v>88</v>
      </c>
      <c r="I19" s="7" t="s">
        <v>89</v>
      </c>
      <c r="J19" s="7" t="s">
        <v>90</v>
      </c>
      <c r="K19" s="7" t="s">
        <v>63</v>
      </c>
      <c r="L19" s="8" t="s">
        <v>33</v>
      </c>
      <c r="M19" s="29">
        <v>0.04</v>
      </c>
      <c r="N19" s="14" t="s">
        <v>34</v>
      </c>
      <c r="O19" s="15" t="s">
        <v>60</v>
      </c>
      <c r="P19" s="16"/>
      <c r="Q19" s="13"/>
      <c r="R19" s="9"/>
      <c r="S19" s="8"/>
    </row>
    <row r="20" spans="2:19" ht="72" x14ac:dyDescent="0.2">
      <c r="B20" s="9">
        <v>10</v>
      </c>
      <c r="C20" s="26">
        <v>45444</v>
      </c>
      <c r="D20" s="17" t="s">
        <v>25</v>
      </c>
      <c r="E20" s="28" t="s">
        <v>92</v>
      </c>
      <c r="F20" s="7" t="s">
        <v>238</v>
      </c>
      <c r="G20" s="28" t="s">
        <v>93</v>
      </c>
      <c r="H20" s="7" t="s">
        <v>94</v>
      </c>
      <c r="I20" s="7" t="s">
        <v>95</v>
      </c>
      <c r="J20" s="7" t="s">
        <v>96</v>
      </c>
      <c r="K20" s="7" t="s">
        <v>54</v>
      </c>
      <c r="L20" s="8" t="s">
        <v>55</v>
      </c>
      <c r="M20" s="29">
        <v>0.08</v>
      </c>
      <c r="N20" s="14" t="s">
        <v>34</v>
      </c>
      <c r="O20" s="15" t="s">
        <v>56</v>
      </c>
      <c r="P20" s="16"/>
      <c r="Q20" s="13"/>
      <c r="R20" s="9"/>
      <c r="S20" s="8"/>
    </row>
    <row r="21" spans="2:19" ht="132" x14ac:dyDescent="0.2">
      <c r="B21" s="9">
        <v>11</v>
      </c>
      <c r="C21" s="26">
        <v>45474</v>
      </c>
      <c r="D21" s="17" t="s">
        <v>25</v>
      </c>
      <c r="E21" s="28" t="s">
        <v>92</v>
      </c>
      <c r="F21" s="7" t="s">
        <v>97</v>
      </c>
      <c r="G21" s="7" t="s">
        <v>98</v>
      </c>
      <c r="H21" s="7" t="s">
        <v>99</v>
      </c>
      <c r="I21" s="7" t="s">
        <v>100</v>
      </c>
      <c r="J21" s="7" t="s">
        <v>31</v>
      </c>
      <c r="K21" s="8" t="s">
        <v>77</v>
      </c>
      <c r="L21" s="8" t="s">
        <v>101</v>
      </c>
      <c r="M21" s="29">
        <v>0.08</v>
      </c>
      <c r="N21" s="14" t="s">
        <v>102</v>
      </c>
      <c r="O21" s="15" t="s">
        <v>33</v>
      </c>
      <c r="P21" s="27" t="s">
        <v>103</v>
      </c>
      <c r="Q21" s="13"/>
      <c r="R21" s="9"/>
      <c r="S21" s="8"/>
    </row>
    <row r="22" spans="2:19" ht="84" x14ac:dyDescent="0.2">
      <c r="B22" s="9">
        <v>12</v>
      </c>
      <c r="C22" s="26">
        <v>45444</v>
      </c>
      <c r="D22" s="17" t="s">
        <v>25</v>
      </c>
      <c r="E22" s="7" t="s">
        <v>104</v>
      </c>
      <c r="F22" s="7" t="s">
        <v>224</v>
      </c>
      <c r="G22" s="7" t="s">
        <v>225</v>
      </c>
      <c r="H22" s="7" t="s">
        <v>226</v>
      </c>
      <c r="I22" s="7" t="s">
        <v>227</v>
      </c>
      <c r="J22" s="7" t="s">
        <v>105</v>
      </c>
      <c r="K22" s="7" t="s">
        <v>101</v>
      </c>
      <c r="L22" s="8" t="s">
        <v>106</v>
      </c>
      <c r="M22" s="29">
        <v>0.08</v>
      </c>
      <c r="N22" s="14" t="s">
        <v>34</v>
      </c>
      <c r="O22" s="15" t="s">
        <v>35</v>
      </c>
      <c r="P22" s="16"/>
      <c r="Q22" s="13"/>
      <c r="R22" s="9"/>
      <c r="S22" s="8"/>
    </row>
    <row r="23" spans="2:19" ht="84" x14ac:dyDescent="0.2">
      <c r="B23" s="9">
        <v>13</v>
      </c>
      <c r="C23" s="26">
        <v>45444</v>
      </c>
      <c r="D23" s="17" t="s">
        <v>25</v>
      </c>
      <c r="E23" s="28" t="s">
        <v>104</v>
      </c>
      <c r="F23" s="28" t="s">
        <v>107</v>
      </c>
      <c r="G23" s="28" t="s">
        <v>108</v>
      </c>
      <c r="H23" s="7" t="s">
        <v>109</v>
      </c>
      <c r="I23" s="7" t="s">
        <v>110</v>
      </c>
      <c r="J23" s="7" t="s">
        <v>111</v>
      </c>
      <c r="K23" s="7" t="s">
        <v>112</v>
      </c>
      <c r="L23" s="7" t="s">
        <v>112</v>
      </c>
      <c r="M23" s="29">
        <v>0.08</v>
      </c>
      <c r="N23" s="14" t="s">
        <v>113</v>
      </c>
      <c r="O23" s="15"/>
      <c r="P23" s="16"/>
      <c r="Q23" s="13"/>
      <c r="R23" s="9"/>
      <c r="S23" s="8"/>
    </row>
    <row r="24" spans="2:19" ht="96" x14ac:dyDescent="0.2">
      <c r="B24" s="9">
        <v>14</v>
      </c>
      <c r="C24" s="26">
        <v>45444</v>
      </c>
      <c r="D24" s="17" t="s">
        <v>25</v>
      </c>
      <c r="E24" s="7" t="s">
        <v>57</v>
      </c>
      <c r="F24" s="49" t="s">
        <v>228</v>
      </c>
      <c r="G24" s="7" t="s">
        <v>229</v>
      </c>
      <c r="H24" s="7" t="s">
        <v>230</v>
      </c>
      <c r="I24" s="7" t="s">
        <v>231</v>
      </c>
      <c r="J24" s="7" t="s">
        <v>58</v>
      </c>
      <c r="K24" s="7" t="s">
        <v>59</v>
      </c>
      <c r="L24" s="8" t="s">
        <v>33</v>
      </c>
      <c r="M24" s="29">
        <f t="shared" si="0"/>
        <v>6.25E-2</v>
      </c>
      <c r="N24" s="14" t="s">
        <v>34</v>
      </c>
      <c r="O24" s="15" t="s">
        <v>60</v>
      </c>
      <c r="P24" s="16"/>
      <c r="Q24" s="13"/>
      <c r="R24" s="9"/>
      <c r="S24" s="8"/>
    </row>
    <row r="25" spans="2:19" ht="72" x14ac:dyDescent="0.2">
      <c r="B25" s="9">
        <v>15</v>
      </c>
      <c r="C25" s="26">
        <v>45444</v>
      </c>
      <c r="D25" s="17" t="s">
        <v>25</v>
      </c>
      <c r="E25" s="38" t="s">
        <v>57</v>
      </c>
      <c r="F25" s="38" t="s">
        <v>233</v>
      </c>
      <c r="G25" s="38" t="s">
        <v>234</v>
      </c>
      <c r="H25" s="7" t="s">
        <v>235</v>
      </c>
      <c r="I25" s="30" t="s">
        <v>236</v>
      </c>
      <c r="J25" s="7" t="s">
        <v>58</v>
      </c>
      <c r="K25" s="7" t="s">
        <v>59</v>
      </c>
      <c r="L25" s="8" t="s">
        <v>33</v>
      </c>
      <c r="M25" s="29">
        <v>0.04</v>
      </c>
      <c r="N25" s="14" t="s">
        <v>34</v>
      </c>
      <c r="O25" s="15" t="s">
        <v>60</v>
      </c>
      <c r="P25" s="16"/>
      <c r="Q25" s="13"/>
      <c r="R25" s="9"/>
      <c r="S25" s="8"/>
    </row>
    <row r="26" spans="2:19" ht="84" x14ac:dyDescent="0.2">
      <c r="B26" s="9">
        <v>16</v>
      </c>
      <c r="C26" s="26">
        <v>45444</v>
      </c>
      <c r="D26" s="37" t="s">
        <v>25</v>
      </c>
      <c r="E26" s="7" t="s">
        <v>115</v>
      </c>
      <c r="F26" s="7" t="s">
        <v>237</v>
      </c>
      <c r="G26" s="39" t="s">
        <v>117</v>
      </c>
      <c r="H26" s="7" t="s">
        <v>94</v>
      </c>
      <c r="I26" s="40" t="s">
        <v>95</v>
      </c>
      <c r="J26" s="7" t="s">
        <v>96</v>
      </c>
      <c r="K26" s="7" t="s">
        <v>54</v>
      </c>
      <c r="L26" s="8" t="s">
        <v>55</v>
      </c>
      <c r="M26" s="29">
        <v>0.03</v>
      </c>
      <c r="N26" s="14" t="s">
        <v>34</v>
      </c>
      <c r="O26" s="15" t="s">
        <v>56</v>
      </c>
      <c r="P26" s="16"/>
      <c r="Q26" s="13"/>
      <c r="R26" s="9"/>
      <c r="S26" s="8"/>
    </row>
    <row r="27" spans="2:19" x14ac:dyDescent="0.2">
      <c r="B27" s="51"/>
      <c r="C27" s="52"/>
      <c r="D27" s="52"/>
      <c r="E27" s="52"/>
      <c r="F27" s="52"/>
      <c r="G27" s="52"/>
      <c r="H27" s="52"/>
      <c r="I27" s="52"/>
      <c r="J27" s="52"/>
      <c r="K27" s="52"/>
      <c r="L27" s="53"/>
      <c r="M27" s="25">
        <f>SUM(M11:M26)</f>
        <v>0.995</v>
      </c>
      <c r="N27" s="54"/>
      <c r="O27" s="55"/>
      <c r="P27" s="55"/>
      <c r="Q27" s="55"/>
      <c r="R27" s="55"/>
      <c r="S27" s="56"/>
    </row>
  </sheetData>
  <sheetProtection formatCells="0" formatColumns="0" formatRows="0" insertRows="0" insertHyperlinks="0" deleteRows="0" selectLockedCells="1"/>
  <sortState xmlns:xlrd2="http://schemas.microsoft.com/office/spreadsheetml/2017/richdata2" ref="B11:S26">
    <sortCondition ref="B11:B26"/>
  </sortState>
  <dataConsolidate/>
  <mergeCells count="7">
    <mergeCell ref="B27:L27"/>
    <mergeCell ref="N27:S27"/>
    <mergeCell ref="O9:S9"/>
    <mergeCell ref="B2:S3"/>
    <mergeCell ref="B7:D7"/>
    <mergeCell ref="B9:N9"/>
    <mergeCell ref="E7:F7"/>
  </mergeCells>
  <dataValidations count="1">
    <dataValidation type="list" allowBlank="1" showInputMessage="1" showErrorMessage="1" sqref="R11:R26" xr:uid="{00000000-0002-0000-0000-000000000000}">
      <formula1>"Abierto,Cerrado"</formula1>
    </dataValidation>
  </dataValidations>
  <printOptions horizontalCentered="1"/>
  <pageMargins left="0" right="0" top="0" bottom="0" header="0" footer="0"/>
  <pageSetup scale="52" orientation="landscape" r:id="rId1"/>
  <headerFooter>
    <oddFooter>&amp;L&amp;"Arial,Normal"&amp;6DPL-503&amp;C&amp;"Arial,Cursiva"&amp;8Dirección de Planeación&amp;R&amp;"Arial,Normal"&amp;6DPL-026/1</oddFooter>
  </headerFooter>
  <colBreaks count="1" manualBreakCount="1">
    <brk id="20" max="19"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Hoja3!$B$3:$B$11</xm:f>
          </x14:formula1>
          <xm:sqref>D11:D26</xm:sqref>
        </x14:dataValidation>
        <x14:dataValidation type="list" allowBlank="1" showInputMessage="1" showErrorMessage="1" xr:uid="{48826040-F2AE-4B25-988B-6EAA47DAE0CE}">
          <x14:formula1>
            <xm:f>Refs!$A$2:$A$13</xm:f>
          </x14:formula1>
          <xm:sqref>E11:E26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ACCC6-C087-4669-9CB9-C846C439448D}">
  <dimension ref="B2:I52"/>
  <sheetViews>
    <sheetView topLeftCell="F47" zoomScale="115" zoomScaleNormal="115" workbookViewId="0">
      <selection activeCell="I50" sqref="I50"/>
    </sheetView>
  </sheetViews>
  <sheetFormatPr baseColWidth="10" defaultColWidth="11.42578125" defaultRowHeight="15" x14ac:dyDescent="0.25"/>
  <cols>
    <col min="4" max="4" width="6.7109375" customWidth="1"/>
    <col min="5" max="5" width="54.28515625" customWidth="1"/>
    <col min="8" max="8" width="16.140625" style="43" customWidth="1"/>
    <col min="9" max="9" width="65.140625" customWidth="1"/>
  </cols>
  <sheetData>
    <row r="2" spans="2:9" ht="22.5" x14ac:dyDescent="0.25">
      <c r="B2" s="31"/>
      <c r="C2" s="32" t="s">
        <v>10</v>
      </c>
      <c r="D2" s="33" t="s">
        <v>118</v>
      </c>
      <c r="E2" s="32" t="s">
        <v>119</v>
      </c>
      <c r="F2" s="32" t="s">
        <v>120</v>
      </c>
      <c r="H2" s="33" t="s">
        <v>121</v>
      </c>
      <c r="I2" s="41" t="s">
        <v>122</v>
      </c>
    </row>
    <row r="3" spans="2:9" ht="56.25" x14ac:dyDescent="0.25">
      <c r="B3" s="31">
        <v>2</v>
      </c>
      <c r="C3" s="32" t="s">
        <v>123</v>
      </c>
      <c r="D3" s="34">
        <v>3</v>
      </c>
      <c r="E3" s="33" t="s">
        <v>124</v>
      </c>
      <c r="F3" s="34">
        <v>57</v>
      </c>
      <c r="H3" s="33" t="s">
        <v>125</v>
      </c>
      <c r="I3" s="42" t="s">
        <v>126</v>
      </c>
    </row>
    <row r="4" spans="2:9" ht="56.25" x14ac:dyDescent="0.25">
      <c r="B4" s="31"/>
      <c r="C4" s="32" t="s">
        <v>123</v>
      </c>
      <c r="D4" s="34">
        <v>4</v>
      </c>
      <c r="E4" s="33" t="s">
        <v>127</v>
      </c>
      <c r="F4" s="34">
        <v>61</v>
      </c>
      <c r="H4" s="33" t="s">
        <v>125</v>
      </c>
      <c r="I4" s="42" t="s">
        <v>128</v>
      </c>
    </row>
    <row r="5" spans="2:9" ht="56.25" x14ac:dyDescent="0.25">
      <c r="B5" s="31"/>
      <c r="C5" s="32" t="s">
        <v>123</v>
      </c>
      <c r="D5" s="34">
        <v>5</v>
      </c>
      <c r="E5" s="33" t="s">
        <v>129</v>
      </c>
      <c r="F5" s="34">
        <v>64</v>
      </c>
      <c r="H5" s="33" t="s">
        <v>125</v>
      </c>
      <c r="I5" s="42" t="s">
        <v>130</v>
      </c>
    </row>
    <row r="6" spans="2:9" ht="56.25" x14ac:dyDescent="0.25">
      <c r="B6" s="31"/>
      <c r="C6" s="32" t="s">
        <v>123</v>
      </c>
      <c r="D6" s="34">
        <v>5</v>
      </c>
      <c r="E6" s="35" t="s">
        <v>27</v>
      </c>
      <c r="F6" s="34">
        <v>64</v>
      </c>
      <c r="H6" s="33" t="s">
        <v>125</v>
      </c>
      <c r="I6" s="42" t="s">
        <v>131</v>
      </c>
    </row>
    <row r="7" spans="2:9" ht="67.5" x14ac:dyDescent="0.25">
      <c r="B7" s="31"/>
      <c r="C7" s="32" t="s">
        <v>123</v>
      </c>
      <c r="D7" s="34">
        <v>5</v>
      </c>
      <c r="E7" s="35" t="s">
        <v>36</v>
      </c>
      <c r="F7" s="34">
        <v>70</v>
      </c>
      <c r="H7" s="33" t="s">
        <v>125</v>
      </c>
      <c r="I7" s="42" t="s">
        <v>132</v>
      </c>
    </row>
    <row r="8" spans="2:9" ht="67.5" x14ac:dyDescent="0.25">
      <c r="B8" s="31"/>
      <c r="C8" s="32" t="s">
        <v>133</v>
      </c>
      <c r="D8" s="34">
        <v>16</v>
      </c>
      <c r="E8" s="33" t="s">
        <v>134</v>
      </c>
      <c r="F8" s="34">
        <v>148</v>
      </c>
      <c r="H8" s="33" t="s">
        <v>42</v>
      </c>
      <c r="I8" s="35" t="s">
        <v>135</v>
      </c>
    </row>
    <row r="9" spans="2:9" ht="33.75" x14ac:dyDescent="0.25">
      <c r="B9" s="31">
        <v>4</v>
      </c>
      <c r="C9" s="32" t="s">
        <v>133</v>
      </c>
      <c r="D9" s="34">
        <v>16</v>
      </c>
      <c r="E9" s="33" t="s">
        <v>136</v>
      </c>
      <c r="F9" s="34">
        <v>148</v>
      </c>
      <c r="H9" s="33" t="s">
        <v>42</v>
      </c>
      <c r="I9" s="42" t="s">
        <v>137</v>
      </c>
    </row>
    <row r="10" spans="2:9" ht="33.75" x14ac:dyDescent="0.25">
      <c r="B10" s="31"/>
      <c r="C10" s="32" t="s">
        <v>133</v>
      </c>
      <c r="D10" s="34">
        <v>16</v>
      </c>
      <c r="E10" s="35" t="s">
        <v>80</v>
      </c>
      <c r="F10" s="34">
        <v>148</v>
      </c>
      <c r="H10" s="33" t="s">
        <v>42</v>
      </c>
      <c r="I10" s="42" t="s">
        <v>138</v>
      </c>
    </row>
    <row r="11" spans="2:9" ht="45" x14ac:dyDescent="0.25">
      <c r="B11" s="31"/>
      <c r="C11" s="32" t="s">
        <v>133</v>
      </c>
      <c r="D11" s="34">
        <v>17</v>
      </c>
      <c r="E11" s="33" t="s">
        <v>139</v>
      </c>
      <c r="F11" s="34">
        <v>153</v>
      </c>
      <c r="H11" s="33" t="s">
        <v>42</v>
      </c>
      <c r="I11" s="42" t="s">
        <v>140</v>
      </c>
    </row>
    <row r="12" spans="2:9" ht="33.75" x14ac:dyDescent="0.25">
      <c r="B12" s="31"/>
      <c r="C12" s="32" t="s">
        <v>133</v>
      </c>
      <c r="D12" s="34">
        <v>17</v>
      </c>
      <c r="E12" s="33" t="s">
        <v>141</v>
      </c>
      <c r="F12" s="34">
        <v>153</v>
      </c>
      <c r="H12" s="33" t="s">
        <v>42</v>
      </c>
      <c r="I12" s="35" t="s">
        <v>43</v>
      </c>
    </row>
    <row r="13" spans="2:9" ht="45" x14ac:dyDescent="0.25">
      <c r="B13" s="31">
        <v>6</v>
      </c>
      <c r="C13" s="32" t="s">
        <v>142</v>
      </c>
      <c r="D13" s="34">
        <v>27</v>
      </c>
      <c r="E13" s="33" t="s">
        <v>143</v>
      </c>
      <c r="F13" s="34">
        <v>226</v>
      </c>
      <c r="H13" s="33" t="s">
        <v>42</v>
      </c>
      <c r="I13" s="35" t="s">
        <v>50</v>
      </c>
    </row>
    <row r="14" spans="2:9" ht="45" x14ac:dyDescent="0.25">
      <c r="B14" s="31"/>
      <c r="C14" s="32" t="s">
        <v>142</v>
      </c>
      <c r="D14" s="34">
        <v>27</v>
      </c>
      <c r="E14" s="33" t="s">
        <v>144</v>
      </c>
      <c r="F14" s="34">
        <v>226</v>
      </c>
      <c r="H14" s="33" t="s">
        <v>42</v>
      </c>
      <c r="I14" s="42" t="s">
        <v>145</v>
      </c>
    </row>
    <row r="15" spans="2:9" ht="45" x14ac:dyDescent="0.25">
      <c r="B15" s="31"/>
      <c r="C15" s="32" t="s">
        <v>142</v>
      </c>
      <c r="D15" s="34">
        <v>27</v>
      </c>
      <c r="E15" s="33" t="s">
        <v>146</v>
      </c>
      <c r="F15" s="34">
        <v>226</v>
      </c>
      <c r="H15" s="33" t="s">
        <v>42</v>
      </c>
      <c r="I15" s="42" t="s">
        <v>147</v>
      </c>
    </row>
    <row r="16" spans="2:9" ht="33.75" x14ac:dyDescent="0.25">
      <c r="B16" s="31"/>
      <c r="C16" s="32" t="s">
        <v>142</v>
      </c>
      <c r="D16" s="34">
        <v>27</v>
      </c>
      <c r="E16" s="36" t="s">
        <v>148</v>
      </c>
      <c r="F16" s="34">
        <v>227</v>
      </c>
      <c r="H16" s="33" t="s">
        <v>42</v>
      </c>
      <c r="I16" s="35" t="s">
        <v>48</v>
      </c>
    </row>
    <row r="17" spans="2:9" ht="33.75" x14ac:dyDescent="0.25">
      <c r="B17" s="31"/>
      <c r="C17" s="32" t="s">
        <v>142</v>
      </c>
      <c r="D17" s="34">
        <v>28</v>
      </c>
      <c r="E17" s="33" t="s">
        <v>149</v>
      </c>
      <c r="F17" s="34">
        <v>235</v>
      </c>
      <c r="H17" s="33" t="s">
        <v>42</v>
      </c>
      <c r="I17" s="42" t="s">
        <v>150</v>
      </c>
    </row>
    <row r="18" spans="2:9" ht="45" x14ac:dyDescent="0.25">
      <c r="B18" s="31"/>
      <c r="C18" s="32" t="s">
        <v>142</v>
      </c>
      <c r="D18" s="34">
        <v>28</v>
      </c>
      <c r="E18" s="33" t="s">
        <v>151</v>
      </c>
      <c r="F18" s="34">
        <v>235</v>
      </c>
      <c r="H18" s="33" t="s">
        <v>42</v>
      </c>
      <c r="I18" s="42" t="s">
        <v>152</v>
      </c>
    </row>
    <row r="19" spans="2:9" ht="78.75" x14ac:dyDescent="0.25">
      <c r="B19" s="31"/>
      <c r="C19" s="32" t="s">
        <v>142</v>
      </c>
      <c r="D19" s="34">
        <v>29</v>
      </c>
      <c r="E19" s="33" t="s">
        <v>153</v>
      </c>
      <c r="F19" s="34">
        <v>238</v>
      </c>
      <c r="H19" s="33" t="s">
        <v>42</v>
      </c>
      <c r="I19" s="42" t="s">
        <v>154</v>
      </c>
    </row>
    <row r="20" spans="2:9" ht="67.5" x14ac:dyDescent="0.25">
      <c r="B20" s="31"/>
      <c r="C20" s="32" t="s">
        <v>142</v>
      </c>
      <c r="D20" s="34">
        <v>30</v>
      </c>
      <c r="E20" s="36" t="s">
        <v>91</v>
      </c>
      <c r="F20" s="34">
        <v>243</v>
      </c>
      <c r="H20" s="33" t="s">
        <v>42</v>
      </c>
      <c r="I20" s="42" t="s">
        <v>155</v>
      </c>
    </row>
    <row r="21" spans="2:9" ht="67.5" x14ac:dyDescent="0.25">
      <c r="B21" s="31"/>
      <c r="C21" s="32" t="s">
        <v>142</v>
      </c>
      <c r="D21" s="34">
        <v>30</v>
      </c>
      <c r="E21" s="33" t="s">
        <v>156</v>
      </c>
      <c r="F21" s="34">
        <v>243</v>
      </c>
      <c r="H21" s="33" t="s">
        <v>42</v>
      </c>
      <c r="I21" s="45" t="s">
        <v>157</v>
      </c>
    </row>
    <row r="22" spans="2:9" ht="56.25" x14ac:dyDescent="0.25">
      <c r="B22" s="31">
        <v>8</v>
      </c>
      <c r="C22" s="32" t="s">
        <v>158</v>
      </c>
      <c r="D22" s="34">
        <v>34</v>
      </c>
      <c r="E22" s="33" t="s">
        <v>159</v>
      </c>
      <c r="F22" s="34">
        <v>307</v>
      </c>
      <c r="H22" s="33" t="s">
        <v>61</v>
      </c>
      <c r="I22" s="35" t="s">
        <v>160</v>
      </c>
    </row>
    <row r="23" spans="2:9" ht="45" x14ac:dyDescent="0.25">
      <c r="B23" s="31"/>
      <c r="C23" s="32" t="s">
        <v>158</v>
      </c>
      <c r="D23" s="34">
        <v>35</v>
      </c>
      <c r="E23" s="36" t="s">
        <v>224</v>
      </c>
      <c r="F23" s="34">
        <v>324</v>
      </c>
      <c r="H23" s="33" t="s">
        <v>61</v>
      </c>
      <c r="I23" s="42" t="s">
        <v>161</v>
      </c>
    </row>
    <row r="24" spans="2:9" ht="56.25" x14ac:dyDescent="0.25">
      <c r="B24" s="31">
        <v>9</v>
      </c>
      <c r="C24" s="32" t="s">
        <v>162</v>
      </c>
      <c r="D24" s="34">
        <v>36</v>
      </c>
      <c r="E24" s="33" t="s">
        <v>163</v>
      </c>
      <c r="F24" s="34">
        <v>333</v>
      </c>
      <c r="H24" s="33" t="s">
        <v>61</v>
      </c>
      <c r="I24" s="35" t="s">
        <v>221</v>
      </c>
    </row>
    <row r="25" spans="2:9" ht="56.25" x14ac:dyDescent="0.25">
      <c r="B25" s="31"/>
      <c r="C25" s="32" t="s">
        <v>162</v>
      </c>
      <c r="D25" s="34">
        <v>37</v>
      </c>
      <c r="E25" s="33" t="s">
        <v>164</v>
      </c>
      <c r="F25" s="34">
        <v>342</v>
      </c>
      <c r="H25" s="33" t="s">
        <v>61</v>
      </c>
      <c r="I25" s="42" t="s">
        <v>165</v>
      </c>
    </row>
    <row r="26" spans="2:9" ht="67.5" x14ac:dyDescent="0.25">
      <c r="B26" s="31"/>
      <c r="C26" s="32" t="s">
        <v>162</v>
      </c>
      <c r="D26" s="34">
        <v>37</v>
      </c>
      <c r="E26" s="33" t="s">
        <v>166</v>
      </c>
      <c r="F26" s="34">
        <v>342</v>
      </c>
      <c r="H26" s="33" t="s">
        <v>61</v>
      </c>
      <c r="I26" s="42" t="s">
        <v>167</v>
      </c>
    </row>
    <row r="27" spans="2:9" ht="67.5" x14ac:dyDescent="0.25">
      <c r="B27" s="31">
        <v>10</v>
      </c>
      <c r="C27" s="32" t="s">
        <v>168</v>
      </c>
      <c r="D27" s="34">
        <v>38</v>
      </c>
      <c r="E27" s="33" t="s">
        <v>169</v>
      </c>
      <c r="F27" s="34">
        <v>350</v>
      </c>
      <c r="H27" s="33" t="s">
        <v>61</v>
      </c>
      <c r="I27" s="42" t="s">
        <v>170</v>
      </c>
    </row>
    <row r="28" spans="2:9" ht="90" x14ac:dyDescent="0.25">
      <c r="B28" s="31"/>
      <c r="C28" s="32" t="s">
        <v>168</v>
      </c>
      <c r="D28" s="34">
        <v>38</v>
      </c>
      <c r="E28" s="36" t="s">
        <v>232</v>
      </c>
      <c r="F28" s="34">
        <v>350</v>
      </c>
      <c r="H28" s="33" t="s">
        <v>61</v>
      </c>
      <c r="I28" s="42" t="s">
        <v>171</v>
      </c>
    </row>
    <row r="29" spans="2:9" ht="45" x14ac:dyDescent="0.25">
      <c r="B29" s="31"/>
      <c r="C29" s="32" t="s">
        <v>168</v>
      </c>
      <c r="D29" s="34">
        <v>39</v>
      </c>
      <c r="E29" s="36" t="s">
        <v>233</v>
      </c>
      <c r="F29" s="34">
        <v>358</v>
      </c>
      <c r="H29" s="33" t="s">
        <v>61</v>
      </c>
      <c r="I29" s="50" t="s">
        <v>222</v>
      </c>
    </row>
    <row r="30" spans="2:9" ht="67.5" x14ac:dyDescent="0.25">
      <c r="B30" s="31"/>
      <c r="C30" s="32" t="s">
        <v>168</v>
      </c>
      <c r="D30" s="34">
        <v>39</v>
      </c>
      <c r="E30" s="33" t="s">
        <v>172</v>
      </c>
      <c r="F30" s="34">
        <v>358</v>
      </c>
      <c r="H30" s="33" t="s">
        <v>61</v>
      </c>
      <c r="I30" s="42" t="s">
        <v>173</v>
      </c>
    </row>
    <row r="31" spans="2:9" ht="45" x14ac:dyDescent="0.25">
      <c r="B31" s="31"/>
      <c r="C31" s="32" t="s">
        <v>168</v>
      </c>
      <c r="D31" s="34">
        <v>39</v>
      </c>
      <c r="E31" s="36" t="s">
        <v>114</v>
      </c>
      <c r="F31" s="34">
        <v>358</v>
      </c>
      <c r="H31" s="33" t="s">
        <v>61</v>
      </c>
      <c r="I31" s="48" t="s">
        <v>176</v>
      </c>
    </row>
    <row r="32" spans="2:9" ht="45" x14ac:dyDescent="0.25">
      <c r="B32" s="31">
        <v>11</v>
      </c>
      <c r="C32" s="32" t="s">
        <v>174</v>
      </c>
      <c r="D32" s="34">
        <v>41</v>
      </c>
      <c r="E32" s="33" t="s">
        <v>175</v>
      </c>
      <c r="F32" s="34">
        <v>378</v>
      </c>
      <c r="H32" s="33" t="s">
        <v>61</v>
      </c>
      <c r="I32" s="48" t="s">
        <v>178</v>
      </c>
    </row>
    <row r="33" spans="2:9" ht="45" x14ac:dyDescent="0.25">
      <c r="B33" s="31"/>
      <c r="C33" s="32"/>
      <c r="D33" s="34">
        <v>41</v>
      </c>
      <c r="E33" s="33" t="s">
        <v>177</v>
      </c>
      <c r="F33" s="34">
        <v>378</v>
      </c>
      <c r="H33" s="33" t="s">
        <v>61</v>
      </c>
      <c r="I33" s="48" t="s">
        <v>180</v>
      </c>
    </row>
    <row r="34" spans="2:9" ht="45" x14ac:dyDescent="0.25">
      <c r="B34" s="31"/>
      <c r="C34" s="32"/>
      <c r="D34" s="34">
        <v>42</v>
      </c>
      <c r="E34" s="33" t="s">
        <v>179</v>
      </c>
      <c r="F34" s="34">
        <v>380</v>
      </c>
      <c r="H34" s="33" t="s">
        <v>61</v>
      </c>
      <c r="I34" s="48" t="s">
        <v>181</v>
      </c>
    </row>
    <row r="35" spans="2:9" ht="45" x14ac:dyDescent="0.25">
      <c r="B35" s="31"/>
      <c r="C35" s="32"/>
      <c r="D35" s="34">
        <v>42</v>
      </c>
      <c r="E35" s="36" t="s">
        <v>116</v>
      </c>
      <c r="F35" s="34">
        <v>380</v>
      </c>
      <c r="H35" s="33" t="s">
        <v>61</v>
      </c>
      <c r="I35" s="42" t="s">
        <v>183</v>
      </c>
    </row>
    <row r="36" spans="2:9" ht="45" x14ac:dyDescent="0.25">
      <c r="B36" s="31"/>
      <c r="C36" s="32"/>
      <c r="D36" s="34">
        <v>42</v>
      </c>
      <c r="E36" s="33" t="s">
        <v>182</v>
      </c>
      <c r="F36" s="34">
        <v>380</v>
      </c>
      <c r="H36" s="33" t="s">
        <v>61</v>
      </c>
      <c r="I36" s="42" t="s">
        <v>185</v>
      </c>
    </row>
    <row r="37" spans="2:9" ht="45" x14ac:dyDescent="0.25">
      <c r="B37" s="31"/>
      <c r="C37" s="32"/>
      <c r="D37" s="34">
        <v>44</v>
      </c>
      <c r="E37" s="33" t="s">
        <v>184</v>
      </c>
      <c r="F37" s="34">
        <v>388</v>
      </c>
      <c r="H37" s="33" t="s">
        <v>61</v>
      </c>
      <c r="I37" s="42" t="s">
        <v>187</v>
      </c>
    </row>
    <row r="38" spans="2:9" ht="45" x14ac:dyDescent="0.25">
      <c r="B38" s="31"/>
      <c r="C38" s="32"/>
      <c r="D38" s="34">
        <v>44</v>
      </c>
      <c r="E38" s="33" t="s">
        <v>186</v>
      </c>
      <c r="F38" s="34">
        <v>388</v>
      </c>
      <c r="H38" s="33" t="s">
        <v>61</v>
      </c>
      <c r="I38" s="42" t="s">
        <v>189</v>
      </c>
    </row>
    <row r="39" spans="2:9" ht="45" x14ac:dyDescent="0.25">
      <c r="B39" s="31"/>
      <c r="C39" s="32"/>
      <c r="D39" s="34">
        <v>44</v>
      </c>
      <c r="E39" s="33" t="s">
        <v>188</v>
      </c>
      <c r="F39" s="34">
        <v>388</v>
      </c>
      <c r="H39" s="33" t="s">
        <v>61</v>
      </c>
      <c r="I39" s="42" t="s">
        <v>191</v>
      </c>
    </row>
    <row r="40" spans="2:9" ht="45" x14ac:dyDescent="0.25">
      <c r="B40" s="31"/>
      <c r="C40" s="32"/>
      <c r="D40" s="34">
        <v>46</v>
      </c>
      <c r="E40" s="33" t="s">
        <v>190</v>
      </c>
      <c r="F40" s="34">
        <v>395</v>
      </c>
      <c r="H40" s="33" t="s">
        <v>61</v>
      </c>
      <c r="I40" s="42" t="s">
        <v>194</v>
      </c>
    </row>
    <row r="41" spans="2:9" ht="45" x14ac:dyDescent="0.25">
      <c r="B41" s="31">
        <v>12</v>
      </c>
      <c r="C41" s="32" t="s">
        <v>192</v>
      </c>
      <c r="D41" s="34">
        <v>48</v>
      </c>
      <c r="E41" s="33" t="s">
        <v>193</v>
      </c>
      <c r="F41" s="34">
        <v>408</v>
      </c>
      <c r="H41" s="33" t="s">
        <v>92</v>
      </c>
      <c r="I41" s="42" t="s">
        <v>195</v>
      </c>
    </row>
    <row r="42" spans="2:9" ht="45" x14ac:dyDescent="0.25">
      <c r="B42" s="31"/>
      <c r="C42" s="31"/>
      <c r="D42" s="31"/>
      <c r="E42" s="31"/>
      <c r="F42" s="31"/>
      <c r="H42" s="33" t="s">
        <v>92</v>
      </c>
      <c r="I42" s="42" t="s">
        <v>196</v>
      </c>
    </row>
    <row r="43" spans="2:9" ht="45" x14ac:dyDescent="0.25">
      <c r="B43" s="31"/>
      <c r="C43" s="31"/>
      <c r="D43" s="31"/>
      <c r="E43" s="31"/>
      <c r="F43" s="31"/>
      <c r="H43" s="33" t="s">
        <v>92</v>
      </c>
      <c r="I43" s="42" t="s">
        <v>197</v>
      </c>
    </row>
    <row r="44" spans="2:9" ht="45" x14ac:dyDescent="0.25">
      <c r="B44" s="31"/>
      <c r="C44" s="31"/>
      <c r="D44" s="31"/>
      <c r="E44" s="31"/>
      <c r="F44" s="31"/>
      <c r="H44" s="33" t="s">
        <v>92</v>
      </c>
      <c r="I44" s="42" t="s">
        <v>199</v>
      </c>
    </row>
    <row r="45" spans="2:9" ht="45" x14ac:dyDescent="0.25">
      <c r="B45" s="31"/>
      <c r="C45" s="31" t="s">
        <v>198</v>
      </c>
      <c r="D45" s="31"/>
      <c r="E45" s="31"/>
      <c r="F45" s="31"/>
      <c r="H45" s="33" t="s">
        <v>92</v>
      </c>
      <c r="I45" s="42" t="s">
        <v>203</v>
      </c>
    </row>
    <row r="46" spans="2:9" ht="45" x14ac:dyDescent="0.25">
      <c r="B46" s="31"/>
      <c r="C46" s="31" t="s">
        <v>200</v>
      </c>
      <c r="D46" s="31" t="s">
        <v>201</v>
      </c>
      <c r="E46" s="31" t="s">
        <v>202</v>
      </c>
      <c r="F46" s="31"/>
      <c r="H46" s="33" t="s">
        <v>92</v>
      </c>
      <c r="I46" s="42" t="s">
        <v>204</v>
      </c>
    </row>
    <row r="47" spans="2:9" ht="56.25" x14ac:dyDescent="0.25">
      <c r="B47" s="31"/>
      <c r="C47" s="31"/>
      <c r="D47" s="31"/>
      <c r="E47" s="31"/>
      <c r="F47" s="31"/>
      <c r="H47" s="33" t="s">
        <v>92</v>
      </c>
      <c r="I47" s="42" t="s">
        <v>205</v>
      </c>
    </row>
    <row r="48" spans="2:9" ht="45" x14ac:dyDescent="0.25">
      <c r="H48" s="33" t="s">
        <v>92</v>
      </c>
      <c r="I48" s="42" t="s">
        <v>206</v>
      </c>
    </row>
    <row r="49" spans="8:9" ht="45" x14ac:dyDescent="0.25">
      <c r="H49" s="33" t="s">
        <v>92</v>
      </c>
      <c r="I49" s="47" t="s">
        <v>78</v>
      </c>
    </row>
    <row r="50" spans="8:9" ht="45" x14ac:dyDescent="0.25">
      <c r="H50" s="33" t="s">
        <v>92</v>
      </c>
      <c r="I50" s="45" t="s">
        <v>207</v>
      </c>
    </row>
    <row r="51" spans="8:9" ht="45" x14ac:dyDescent="0.25">
      <c r="H51" s="33" t="s">
        <v>92</v>
      </c>
      <c r="I51" s="42" t="s">
        <v>208</v>
      </c>
    </row>
    <row r="52" spans="8:9" ht="45" x14ac:dyDescent="0.25">
      <c r="H52" s="33" t="s">
        <v>92</v>
      </c>
      <c r="I52" s="45" t="s">
        <v>209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C6E38-D206-4869-B9E9-F3959B9739FC}">
  <dimension ref="A1:A13"/>
  <sheetViews>
    <sheetView topLeftCell="A5" workbookViewId="0">
      <selection activeCell="I50" sqref="I50"/>
    </sheetView>
  </sheetViews>
  <sheetFormatPr baseColWidth="10" defaultColWidth="9.140625" defaultRowHeight="15" x14ac:dyDescent="0.25"/>
  <cols>
    <col min="1" max="1" width="128.140625" bestFit="1" customWidth="1"/>
  </cols>
  <sheetData>
    <row r="1" spans="1:1" x14ac:dyDescent="0.25">
      <c r="A1" t="s">
        <v>121</v>
      </c>
    </row>
    <row r="2" spans="1:1" x14ac:dyDescent="0.25">
      <c r="A2" t="s">
        <v>125</v>
      </c>
    </row>
    <row r="3" spans="1:1" x14ac:dyDescent="0.25">
      <c r="A3" t="s">
        <v>26</v>
      </c>
    </row>
    <row r="4" spans="1:1" x14ac:dyDescent="0.25">
      <c r="A4" t="s">
        <v>42</v>
      </c>
    </row>
    <row r="5" spans="1:1" x14ac:dyDescent="0.25">
      <c r="A5" t="s">
        <v>210</v>
      </c>
    </row>
    <row r="6" spans="1:1" x14ac:dyDescent="0.25">
      <c r="A6" t="s">
        <v>61</v>
      </c>
    </row>
    <row r="7" spans="1:1" x14ac:dyDescent="0.25">
      <c r="A7" t="s">
        <v>79</v>
      </c>
    </row>
    <row r="8" spans="1:1" x14ac:dyDescent="0.25">
      <c r="A8" t="s">
        <v>92</v>
      </c>
    </row>
    <row r="9" spans="1:1" x14ac:dyDescent="0.25">
      <c r="A9" t="s">
        <v>104</v>
      </c>
    </row>
    <row r="10" spans="1:1" x14ac:dyDescent="0.25">
      <c r="A10" t="s">
        <v>211</v>
      </c>
    </row>
    <row r="11" spans="1:1" x14ac:dyDescent="0.25">
      <c r="A11" t="s">
        <v>57</v>
      </c>
    </row>
    <row r="12" spans="1:1" x14ac:dyDescent="0.25">
      <c r="A12" t="s">
        <v>115</v>
      </c>
    </row>
    <row r="13" spans="1:1" x14ac:dyDescent="0.25">
      <c r="A13" t="s">
        <v>212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B12"/>
  <sheetViews>
    <sheetView showGridLines="0" zoomScale="110" zoomScaleNormal="110" workbookViewId="0">
      <selection sqref="A1:XFD1048576"/>
    </sheetView>
  </sheetViews>
  <sheetFormatPr baseColWidth="10" defaultColWidth="0" defaultRowHeight="12.75" zeroHeight="1" x14ac:dyDescent="0.2"/>
  <cols>
    <col min="1" max="1" width="4.42578125" style="1" customWidth="1"/>
    <col min="2" max="2" width="38.7109375" style="1" customWidth="1"/>
    <col min="3" max="16382" width="11.42578125" style="1" hidden="1"/>
    <col min="16383" max="16384" width="23" style="1" hidden="1"/>
  </cols>
  <sheetData>
    <row r="1" spans="2:2" x14ac:dyDescent="0.2"/>
    <row r="2" spans="2:2" x14ac:dyDescent="0.2">
      <c r="B2" s="5" t="s">
        <v>9</v>
      </c>
    </row>
    <row r="3" spans="2:2" x14ac:dyDescent="0.2">
      <c r="B3" s="2" t="s">
        <v>213</v>
      </c>
    </row>
    <row r="4" spans="2:2" x14ac:dyDescent="0.2">
      <c r="B4" s="2" t="s">
        <v>25</v>
      </c>
    </row>
    <row r="5" spans="2:2" x14ac:dyDescent="0.2">
      <c r="B5" s="2" t="s">
        <v>214</v>
      </c>
    </row>
    <row r="6" spans="2:2" x14ac:dyDescent="0.2">
      <c r="B6" s="2" t="s">
        <v>215</v>
      </c>
    </row>
    <row r="7" spans="2:2" x14ac:dyDescent="0.2">
      <c r="B7" s="2" t="s">
        <v>216</v>
      </c>
    </row>
    <row r="8" spans="2:2" x14ac:dyDescent="0.2">
      <c r="B8" s="2" t="s">
        <v>217</v>
      </c>
    </row>
    <row r="9" spans="2:2" x14ac:dyDescent="0.2">
      <c r="B9" s="2" t="s">
        <v>218</v>
      </c>
    </row>
    <row r="10" spans="2:2" x14ac:dyDescent="0.2">
      <c r="B10" s="2" t="s">
        <v>219</v>
      </c>
    </row>
    <row r="11" spans="2:2" x14ac:dyDescent="0.2">
      <c r="B11" s="2" t="s">
        <v>220</v>
      </c>
    </row>
    <row r="12" spans="2:2" x14ac:dyDescent="0.2"/>
  </sheetData>
  <sheetProtection algorithmName="SHA-512" hashValue="9C9odzPdhvVqB8eOH84oJFC8EU3UJet91rZ9CLWu9rOd0pHVOQKn5PXgEI/fSd6XXlUjjXPfqM+ux+esY1paaA==" saltValue="B9w5qUUdPCjpGXMAVxFW8g==" spinCount="100000" sheet="1" objects="1" scenarios="1"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54A64938733642B565D9A870840AF9" ma:contentTypeVersion="6" ma:contentTypeDescription="Create a new document." ma:contentTypeScope="" ma:versionID="463cd30c05c168dadc4220e870f7a81b">
  <xsd:schema xmlns:xsd="http://www.w3.org/2001/XMLSchema" xmlns:xs="http://www.w3.org/2001/XMLSchema" xmlns:p="http://schemas.microsoft.com/office/2006/metadata/properties" xmlns:ns2="6a137ba6-f13d-4ec7-86d2-d067e04ad38a" xmlns:ns3="6a11a2c7-7039-45a7-bdd7-0a5b5fecad06" targetNamespace="http://schemas.microsoft.com/office/2006/metadata/properties" ma:root="true" ma:fieldsID="cb74214cfe50b817f42824eb9b2f2dbc" ns2:_="" ns3:_="">
    <xsd:import namespace="6a137ba6-f13d-4ec7-86d2-d067e04ad38a"/>
    <xsd:import namespace="6a11a2c7-7039-45a7-bdd7-0a5b5fecad06"/>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137ba6-f13d-4ec7-86d2-d067e04ad3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11a2c7-7039-45a7-bdd7-0a5b5fecad0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35D972-38E8-485A-8EA5-A4056692FD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137ba6-f13d-4ec7-86d2-d067e04ad38a"/>
    <ds:schemaRef ds:uri="6a11a2c7-7039-45a7-bdd7-0a5b5fecad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AEAF61-680F-489F-9D93-BF98D7EFE74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E74E811-CD3B-484E-A9D9-46E335BFB3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Plan de Mejoramiento</vt:lpstr>
      <vt:lpstr>Aspectos por Mejora Carcacteris</vt:lpstr>
      <vt:lpstr>Refs</vt:lpstr>
      <vt:lpstr>Hoja3</vt:lpstr>
      <vt:lpstr>'Plan de Mejoramiento'!Área_de_impresión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Edna Catalina Rivera Gomez</dc:creator>
  <cp:keywords/>
  <dc:description/>
  <cp:lastModifiedBy>Maria Ines Diaz Becerra</cp:lastModifiedBy>
  <cp:revision/>
  <dcterms:created xsi:type="dcterms:W3CDTF">2016-06-09T15:57:50Z</dcterms:created>
  <dcterms:modified xsi:type="dcterms:W3CDTF">2024-06-20T12:39:48Z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0x010100AE54A64938733642B565D9A870840AF9</vt:lpwstr>
  </property>
</Properties>
</file>